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ведом-ния о соот. план. стр-ва" sheetId="1" r:id="rId1"/>
    <sheet name="Увед-ия о соот-вии построенного" sheetId="2" r:id="rId2"/>
  </sheets>
  <definedNames/>
  <calcPr fullCalcOnLoad="1"/>
</workbook>
</file>

<file path=xl/sharedStrings.xml><?xml version="1.0" encoding="utf-8"?>
<sst xmlns="http://schemas.openxmlformats.org/spreadsheetml/2006/main" count="511" uniqueCount="258">
  <si>
    <t xml:space="preserve">                                                                                                                                                                                                                      Приложение 2</t>
  </si>
  <si>
    <r>
      <t xml:space="preserve">                                                            </t>
    </r>
    <r>
      <rPr>
        <sz val="14"/>
        <rFont val="Times New Roman"/>
        <family val="1"/>
      </rPr>
      <t xml:space="preserve">Количество выданных разрешений на  ввод объектов в эксплуатацию                      </t>
    </r>
  </si>
  <si>
    <t xml:space="preserve">                                                                                      </t>
  </si>
  <si>
    <t>Технический паспорт,
(инвентарный номер, кадастровый номер)
№, дата.</t>
  </si>
  <si>
    <t xml:space="preserve">Общая площадь,
      м2
</t>
  </si>
  <si>
    <t xml:space="preserve">Разрешение на строительство 
    №, дата.
</t>
  </si>
  <si>
    <t xml:space="preserve">Строительный объем,
      м3
</t>
  </si>
  <si>
    <t>Документ на право собственности (договор аренды)</t>
  </si>
  <si>
    <t>январь</t>
  </si>
  <si>
    <t>февраль</t>
  </si>
  <si>
    <t>март</t>
  </si>
  <si>
    <t xml:space="preserve">Ссылка на Интернет портал, где размещено разрешение на  ввод </t>
  </si>
  <si>
    <t>ИНН</t>
  </si>
  <si>
    <t>Ссылка на Интернет портал, где размещено разрешение на строительство</t>
  </si>
  <si>
    <t>нет</t>
  </si>
  <si>
    <t>001.</t>
  </si>
  <si>
    <t>10 лет</t>
  </si>
  <si>
    <t>004.</t>
  </si>
  <si>
    <t>005.</t>
  </si>
  <si>
    <t>собственность</t>
  </si>
  <si>
    <t xml:space="preserve">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</si>
  <si>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Приложение    1            </t>
    </r>
  </si>
  <si>
    <t xml:space="preserve">                                                             Количество выданных разрешений на строительство </t>
  </si>
  <si>
    <t xml:space="preserve">                                                               Администрацией    Шегарского района в 2015 году.</t>
  </si>
  <si>
    <t xml:space="preserve">       </t>
  </si>
  <si>
    <t>№ п/п</t>
  </si>
  <si>
    <t>Наименование застройщика и его юридический (домашний) адрес</t>
  </si>
  <si>
    <t>Этажность</t>
  </si>
  <si>
    <t>Срок действия</t>
  </si>
  <si>
    <t xml:space="preserve">Строительный объем,
м3
</t>
  </si>
  <si>
    <t xml:space="preserve">Общая площадь,
                                          м2
</t>
  </si>
  <si>
    <t>Январь</t>
  </si>
  <si>
    <t>2.</t>
  </si>
  <si>
    <t xml:space="preserve">Дата выдачи
</t>
  </si>
  <si>
    <t>№ RU-705160000-</t>
  </si>
  <si>
    <t>Полный адрес объекта капитального строительства</t>
  </si>
  <si>
    <t xml:space="preserve">Дата выдачи
</t>
  </si>
  <si>
    <t>Сведения о земельном участке ( в собственности или нет)</t>
  </si>
  <si>
    <r>
      <t xml:space="preserve">                                                                                                </t>
    </r>
    <r>
      <rPr>
        <b/>
        <u val="single"/>
        <sz val="16"/>
        <rFont val="Times New Roman"/>
        <family val="1"/>
      </rPr>
      <t>Разрешения на ввод  жилых зданий.</t>
    </r>
  </si>
  <si>
    <t xml:space="preserve"> </t>
  </si>
  <si>
    <t>003.</t>
  </si>
  <si>
    <r>
      <t>МО "Шегарский район"</t>
    </r>
    <r>
      <rPr>
        <sz val="10"/>
        <rFont val="Arial"/>
        <family val="0"/>
      </rPr>
      <t xml:space="preserve"> </t>
    </r>
  </si>
  <si>
    <t>006.</t>
  </si>
  <si>
    <t>Сайт Администрации Шегарского района. Раздел - Градостроительство.</t>
  </si>
  <si>
    <t>3.</t>
  </si>
  <si>
    <t>ИТОГО за июнь</t>
  </si>
  <si>
    <t>4.</t>
  </si>
  <si>
    <t xml:space="preserve">                                                                Администрацией    Шегарского района .</t>
  </si>
  <si>
    <r>
      <t xml:space="preserve">Гурзо П.Г.       Юркина Р.С.          </t>
    </r>
    <r>
      <rPr>
        <sz val="10"/>
        <rFont val="Arial"/>
        <family val="2"/>
      </rPr>
      <t>Томская обл, Шегарский р., с. Мельниково,  ул. Советская, д.29, кв.1</t>
    </r>
  </si>
  <si>
    <r>
      <t xml:space="preserve">Резник Л.В. Батракова Е.А. Батраков В.Д. </t>
    </r>
    <r>
      <rPr>
        <sz val="10"/>
        <rFont val="Arial"/>
        <family val="2"/>
      </rPr>
      <t xml:space="preserve"> Томская обл, Шегарский р., с. Мельниково,  ул. Свердлова, д.4 а, кв. 1 </t>
    </r>
  </si>
  <si>
    <r>
      <t xml:space="preserve">Ковалев И.В.    Кристя И.В. </t>
    </r>
    <r>
      <rPr>
        <sz val="10"/>
        <rFont val="Arial"/>
        <family val="2"/>
      </rPr>
      <t xml:space="preserve">  Томская обл, Шегарский р., с. Мельниково,  ул. Кирова, д.127 </t>
    </r>
  </si>
  <si>
    <r>
      <t xml:space="preserve"> </t>
    </r>
    <r>
      <rPr>
        <u val="single"/>
        <sz val="10"/>
        <rFont val="Arial"/>
        <family val="2"/>
      </rPr>
      <t xml:space="preserve">Афанасьев И.А.  </t>
    </r>
    <r>
      <rPr>
        <sz val="10"/>
        <rFont val="Arial"/>
        <family val="2"/>
      </rPr>
      <t>Томская обл. Шегарский р., с. Каргала, пер. Молодежный, д. 5, кв. 1.</t>
    </r>
  </si>
  <si>
    <t>ИТОГО за февраль</t>
  </si>
  <si>
    <t>ИТОГО за январь</t>
  </si>
  <si>
    <t>ИТОГО за март</t>
  </si>
  <si>
    <r>
      <t>Коваленко В.М.</t>
    </r>
    <r>
      <rPr>
        <sz val="10"/>
        <rFont val="Arial"/>
        <family val="2"/>
      </rPr>
      <t xml:space="preserve">  Томская обл, Шегарский р., с. Мельниково,  ул. Калинина, д.93 </t>
    </r>
  </si>
  <si>
    <r>
      <t xml:space="preserve">Администрация Шегарского района </t>
    </r>
    <r>
      <rPr>
        <sz val="10"/>
        <rFont val="Arial"/>
        <family val="2"/>
      </rPr>
      <t xml:space="preserve">Томская обл., Шегарский р., с. Мельниково, ул. Калинина, 51 </t>
    </r>
  </si>
  <si>
    <t>аренда</t>
  </si>
  <si>
    <t>Уведомления о соответствии планируемого строительства.</t>
  </si>
  <si>
    <t>Уведомления о соответствии построенного</t>
  </si>
  <si>
    <t>дерево</t>
  </si>
  <si>
    <r>
      <t xml:space="preserve">Харченко А.В.        </t>
    </r>
    <r>
      <rPr>
        <sz val="10"/>
        <rFont val="Arial"/>
        <family val="2"/>
      </rPr>
      <t>РФ, Томская обл., Шегарский р-н, с. Мельниково, ул. Южная, д. 33.</t>
    </r>
  </si>
  <si>
    <r>
      <t xml:space="preserve">Максимов Е.Ю.     </t>
    </r>
    <r>
      <rPr>
        <sz val="10"/>
        <rFont val="Arial"/>
        <family val="2"/>
      </rPr>
      <t xml:space="preserve">РФ, Томская обл., Шегарский р-н, с. Мельниково, ул. Советская, д. 39. </t>
    </r>
    <r>
      <rPr>
        <u val="single"/>
        <sz val="10"/>
        <rFont val="Arial"/>
        <family val="2"/>
      </rPr>
      <t xml:space="preserve"> </t>
    </r>
  </si>
  <si>
    <r>
      <t xml:space="preserve">Кириллова И.М.     </t>
    </r>
    <r>
      <rPr>
        <sz val="10"/>
        <rFont val="Arial"/>
        <family val="2"/>
      </rPr>
      <t>РФ, Томская обл., Шегарский р-н, Баткатское с.п., с. Баткат, ул. Зелёная, д. 19.</t>
    </r>
  </si>
  <si>
    <r>
      <t xml:space="preserve">Умрилов А.Г.   </t>
    </r>
    <r>
      <rPr>
        <sz val="10"/>
        <rFont val="Arial"/>
        <family val="2"/>
      </rPr>
      <t xml:space="preserve">     РФ, Томская обл., Шегарский р-н, Баткатское с.п., с. Мельниково, ул. Томская. </t>
    </r>
  </si>
  <si>
    <r>
      <t xml:space="preserve">Заболотнова Е.А.  </t>
    </r>
    <r>
      <rPr>
        <sz val="10"/>
        <rFont val="Arial"/>
        <family val="0"/>
      </rPr>
      <t xml:space="preserve">РФ, Томская обл., Шегарский р-н, п. Победа, ул. Ленина д. 31 а.   </t>
    </r>
  </si>
  <si>
    <r>
      <t xml:space="preserve">РФ, Томская обл., Шегарский р-н, с. Мельниково, ул. Южная, 37.  </t>
    </r>
    <r>
      <rPr>
        <sz val="10"/>
        <color indexed="10"/>
        <rFont val="Arial"/>
        <family val="2"/>
      </rPr>
      <t>(строительство жилого дома)</t>
    </r>
  </si>
  <si>
    <r>
      <t>РФ, Томская обл., Шегарский р-н, Шегарское с.п., с. Мельниково, ул. Кирова, 38А.  (</t>
    </r>
    <r>
      <rPr>
        <b/>
        <sz val="10"/>
        <color indexed="10"/>
        <rFont val="Arial"/>
        <family val="2"/>
      </rPr>
      <t>рекон-ция жилого дома</t>
    </r>
    <r>
      <rPr>
        <b/>
        <sz val="10"/>
        <rFont val="Arial"/>
        <family val="2"/>
      </rPr>
      <t>)</t>
    </r>
  </si>
  <si>
    <t>долевая собственность</t>
  </si>
  <si>
    <r>
      <t>РФ, Томская обл., Шегарский р-н, Шегарское с.п., д. Нащёково, пер. Зелёный, д. 9.  (</t>
    </r>
    <r>
      <rPr>
        <b/>
        <sz val="10"/>
        <color indexed="10"/>
        <rFont val="Arial"/>
        <family val="2"/>
      </rPr>
      <t>рекон-ция жилого дома</t>
    </r>
    <r>
      <rPr>
        <b/>
        <sz val="10"/>
        <rFont val="Arial"/>
        <family val="2"/>
      </rPr>
      <t>)</t>
    </r>
  </si>
  <si>
    <t>выписка из Росреестра  от 22.12.2020</t>
  </si>
  <si>
    <t>№ 70-516-001-2021</t>
  </si>
  <si>
    <t>выписка из Росреестра  от 11.12.2018</t>
  </si>
  <si>
    <t>№ 70-516-002-2021</t>
  </si>
  <si>
    <t>свидетельство 70-АВ 732204 от 15.09.2015</t>
  </si>
  <si>
    <t>№ 70-516-003-2021</t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</si>
  <si>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д. Старая Шегарка, ул. Зеленая, 18.  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</si>
  <si>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д. Кулманы, пер. 2, участок, 6.  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</si>
  <si>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п. Победа, ул. Придорожная, участок, 26.  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</si>
  <si>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д. Старая Шегарка, ул. Садовая, 6.  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</si>
  <si>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п. Победа, ул. Ленина 89а. </t>
    </r>
  </si>
  <si>
    <t>выписка из Росреестра  от 20.10.2020</t>
  </si>
  <si>
    <t>№ 70-516-004-2021</t>
  </si>
  <si>
    <t>свидетельство 70-АВ 540035 от 16.10.2014</t>
  </si>
  <si>
    <t>№ 70-516-005-2021</t>
  </si>
  <si>
    <t>выписка из Росреестра  от 17.07.2017</t>
  </si>
  <si>
    <t>№ 70-516-006-2021</t>
  </si>
  <si>
    <t>выписка из Росреестра  от 20.05.2019</t>
  </si>
  <si>
    <t>№ 70-516-007-2021</t>
  </si>
  <si>
    <t>выписка из Росреестра  от 26.08.2020</t>
  </si>
  <si>
    <t>№ 70-516-008-2021</t>
  </si>
  <si>
    <r>
      <t xml:space="preserve">(строительство жилого дома)  </t>
    </r>
    <r>
      <rPr>
        <sz val="10"/>
        <rFont val="Arial"/>
        <family val="2"/>
      </rPr>
      <t xml:space="preserve">   РФ, Томская обл., Шегарский р-н, с. Мельниково, ул. Томская 103.  </t>
    </r>
  </si>
  <si>
    <r>
      <t>(реконструкция жилого дома)</t>
    </r>
    <r>
      <rPr>
        <sz val="10"/>
        <rFont val="Arial"/>
        <family val="2"/>
      </rPr>
      <t xml:space="preserve">     РФ, Томская обл., Шегарский р-н, п. Победа, ул. Ленина, д. 84 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</si>
  <si>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с. Каргала, ул. Ленина, д. 19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</si>
  <si>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пер. Водяной, 5.  </t>
    </r>
  </si>
  <si>
    <t>Свидетельства: 70-АВ 456704;456702;456703;456705;456706 от 02.12.2013</t>
  </si>
  <si>
    <t>№ 70-516-009-2021</t>
  </si>
  <si>
    <t>Свидетельство 70-АБ 314563 от 02.07.2009</t>
  </si>
  <si>
    <t>№ 70-516-010-2021</t>
  </si>
  <si>
    <t>выписка из Росреестра  от 29.04.2020 №КУВИ-001/2020-8993282</t>
  </si>
  <si>
    <t>№ 70-516-011-2021</t>
  </si>
  <si>
    <t>выписка из Росреестра  от 23.06.2020</t>
  </si>
  <si>
    <t>№ 70-516-012-2021</t>
  </si>
  <si>
    <r>
      <t>РФ, Томская обл., Шегарский р-н, Шегарское с.п., с. Мельниково, ул. Садовая, д. 54.  (</t>
    </r>
    <r>
      <rPr>
        <b/>
        <sz val="10"/>
        <color indexed="10"/>
        <rFont val="Arial"/>
        <family val="2"/>
      </rPr>
      <t>рекон-ция жилого дома</t>
    </r>
    <r>
      <rPr>
        <b/>
        <sz val="10"/>
        <rFont val="Arial"/>
        <family val="2"/>
      </rPr>
      <t>)</t>
    </r>
  </si>
  <si>
    <r>
      <t xml:space="preserve">РФ, Томская обл., Шегарский р-н, Шегарское с.п., с. Мельниково, ул. Зеленая,  д. 34.  </t>
    </r>
    <r>
      <rPr>
        <b/>
        <sz val="10"/>
        <color indexed="10"/>
        <rFont val="Arial"/>
        <family val="2"/>
      </rPr>
      <t>(стро - во жилого дома)</t>
    </r>
  </si>
  <si>
    <r>
      <t>РФ, Томская обл., Шегарский р-н, Шегарское с.п., д. Нащёково, пер. Зеленый, д. 9.  (</t>
    </r>
    <r>
      <rPr>
        <b/>
        <sz val="10"/>
        <color indexed="10"/>
        <rFont val="Arial"/>
        <family val="2"/>
      </rPr>
      <t>рекон-ция жилого дома</t>
    </r>
    <r>
      <rPr>
        <b/>
        <sz val="10"/>
        <rFont val="Arial"/>
        <family val="2"/>
      </rPr>
      <t>)</t>
    </r>
  </si>
  <si>
    <t>выписка из Росреестра от 02.12.2020 №99/2020/363652810</t>
  </si>
  <si>
    <t>б/н от 21.12.2020</t>
  </si>
  <si>
    <t>70-516-059-2019 от 01.08.2019</t>
  </si>
  <si>
    <t>договор аренды №42 от 29.08.2017</t>
  </si>
  <si>
    <t>б/н от 15.01.2021</t>
  </si>
  <si>
    <t>002.</t>
  </si>
  <si>
    <t>70-516-034-2016 от 27.04.2016</t>
  </si>
  <si>
    <t>свидетельство №70-АВ 732204</t>
  </si>
  <si>
    <t>б/н от 07.01.2021</t>
  </si>
  <si>
    <t>70-516-003-2021 от 19.01.2021</t>
  </si>
  <si>
    <r>
      <t xml:space="preserve"> </t>
    </r>
    <r>
      <rPr>
        <b/>
        <sz val="10"/>
        <color indexed="10"/>
        <rFont val="Arial"/>
        <family val="2"/>
      </rPr>
      <t xml:space="preserve"> (стро - во жилого дома)                      </t>
    </r>
    <r>
      <rPr>
        <b/>
        <sz val="10"/>
        <rFont val="Arial"/>
        <family val="2"/>
      </rPr>
      <t>РФ, Томская обл., Шегарский р-н, Шегарское с.п., п. Победа, ул. Южная,  д. 1.</t>
    </r>
  </si>
  <si>
    <t>договор аренды №45 от 25.09.2018</t>
  </si>
  <si>
    <t>б/н от 14.01.2021</t>
  </si>
  <si>
    <t>RU - 70516-146  от 27.08.2012</t>
  </si>
  <si>
    <r>
      <t xml:space="preserve">(стро - во жилого дома)  </t>
    </r>
    <r>
      <rPr>
        <b/>
        <sz val="10"/>
        <rFont val="Arial"/>
        <family val="2"/>
      </rPr>
      <t xml:space="preserve">                    РФ, Томская обл., Шегарский р-н, Шегарское с.п., с. Мельниково, ул. Майская, 19.  </t>
    </r>
  </si>
  <si>
    <r>
      <t xml:space="preserve">(стро - во жилого дома)  </t>
    </r>
    <r>
      <rPr>
        <b/>
        <sz val="10"/>
        <rFont val="Arial"/>
        <family val="2"/>
      </rPr>
      <t xml:space="preserve">                    РФ, Томская обл., Шегарский р-н, Шегарское с.п., с. Мельниково, ул. Советская, 108.  </t>
    </r>
  </si>
  <si>
    <t>договор аренды №299 от 21.11.2012</t>
  </si>
  <si>
    <t>б/н от 04.03.2021</t>
  </si>
  <si>
    <t>70-516-037-2020 от 08.04.2020</t>
  </si>
  <si>
    <t>свидетельство №70-АВ 069867</t>
  </si>
  <si>
    <t>б/н от 11.04.2017</t>
  </si>
  <si>
    <t>RU - 70516-121  от 12.10.2011</t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</si>
  <si>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Южная,35.  </t>
    </r>
  </si>
  <si>
    <r>
      <t xml:space="preserve">(строительство жилого дома)  </t>
    </r>
    <r>
      <rPr>
        <sz val="10"/>
        <rFont val="Arial"/>
        <family val="2"/>
      </rPr>
      <t xml:space="preserve">   РФ, Томская обл., Шегарский р-н, Шегарское с.п., д. Нащёково,Агрогородок, ул. Придорожная, 7.  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</si>
  <si>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Жукова, 22  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</si>
  <si>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пер. Таежный, 7</t>
    </r>
  </si>
  <si>
    <t>5.</t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</si>
  <si>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п. Победа, ул. Коммунистическая,112, уч-к №13п. </t>
    </r>
  </si>
  <si>
    <t>6.</t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</si>
  <si>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Чкалова, 3  </t>
    </r>
  </si>
  <si>
    <t>7.</t>
  </si>
  <si>
    <r>
      <t>(реконструкция жилого дома)</t>
    </r>
    <r>
      <rPr>
        <sz val="10"/>
        <rFont val="Arial"/>
        <family val="2"/>
      </rPr>
      <t xml:space="preserve">     РФ, Томская обл., Шегарский р-н, д. Старая Шегарка, ул. Садовая, д. 15</t>
    </r>
  </si>
  <si>
    <t>8.</t>
  </si>
  <si>
    <r>
      <t xml:space="preserve">(строительство жилого дома)  </t>
    </r>
    <r>
      <rPr>
        <sz val="10"/>
        <rFont val="Arial"/>
        <family val="2"/>
      </rPr>
      <t xml:space="preserve">   РФ, Томская обл., Шегарский р-н, Шегарское с.п., д. Нащёково,ул. Придорожная, 2.  </t>
    </r>
  </si>
  <si>
    <t>договор аренды №170 от 23.12.2020</t>
  </si>
  <si>
    <t>№ 70-516-013-2021</t>
  </si>
  <si>
    <t>договор аренды №24 от 28.03.2021</t>
  </si>
  <si>
    <t>№ 70-516-014-2021</t>
  </si>
  <si>
    <t>договор аренды №6 от 25.02.2021</t>
  </si>
  <si>
    <t>№ 70-516-015-2021</t>
  </si>
  <si>
    <t>выписка из Росреестра  от 28.07.2020</t>
  </si>
  <si>
    <t>№ 70-516-016-2021</t>
  </si>
  <si>
    <t>выписка из Росреестра  от 11.12.2020</t>
  </si>
  <si>
    <t>№ 70-516-017-2021</t>
  </si>
  <si>
    <t>выписка из Росреестра  от 13.10.2020 №КУВИ-002/2020-28491490</t>
  </si>
  <si>
    <t>№ 70-516-018-2021</t>
  </si>
  <si>
    <t>выписка из Росреестра  от 21.09.2016</t>
  </si>
  <si>
    <t>№ 70-516-019-2021</t>
  </si>
  <si>
    <t>выписка из Росреестра  от 26.06.2020</t>
  </si>
  <si>
    <t>№ 70-516-020-2021</t>
  </si>
  <si>
    <t>ИТОГО за апрель</t>
  </si>
  <si>
    <t>май</t>
  </si>
  <si>
    <t>1.</t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</si>
  <si>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Кедровая, 9б-1  </t>
    </r>
  </si>
  <si>
    <r>
      <t xml:space="preserve">(реконструкция жилого дома) </t>
    </r>
    <r>
      <rPr>
        <sz val="10"/>
        <rFont val="Arial"/>
        <family val="2"/>
      </rPr>
      <t xml:space="preserve">    РФ, Томская обл., Шегарский р-н, с. Мельниково, ул. Зеленая, 4 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</si>
  <si>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Чехова, 6 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</si>
  <si>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Жукова, 17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</si>
  <si>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Горького,  15</t>
    </r>
  </si>
  <si>
    <t>выписка из Росреестра  от 12.08.2020</t>
  </si>
  <si>
    <t>№ 70-516-021-2021</t>
  </si>
  <si>
    <t>выписка из Росреестра  от 20.06.2018</t>
  </si>
  <si>
    <t>№ 70-516-022-2021</t>
  </si>
  <si>
    <t>договор аренды №163 от 29.10.2020</t>
  </si>
  <si>
    <t>№ 70-516-023-2021</t>
  </si>
  <si>
    <t>договор аренды №36 от 27.07.2018</t>
  </si>
  <si>
    <t>№ 70-516-026-2021</t>
  </si>
  <si>
    <t>выписка из Росреестра  от 17.12.2019</t>
  </si>
  <si>
    <t>№ 70-516-027-2021</t>
  </si>
  <si>
    <t>10лет</t>
  </si>
  <si>
    <t>ИТОГО за май</t>
  </si>
  <si>
    <t>июнь</t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</si>
  <si>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Молодежная, д.5, кв. 17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</si>
  <si>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д. Нащеково, ул. Центральная, д.32А.</t>
    </r>
  </si>
  <si>
    <t>Свидетельства: 70-АВ 540188;540189 от 08.09.2014</t>
  </si>
  <si>
    <t>№ 70-516-028-2021</t>
  </si>
  <si>
    <t>договор аренды №3 от 10.01.2019</t>
  </si>
  <si>
    <t>№ 70-516-030-2021</t>
  </si>
  <si>
    <r>
      <t xml:space="preserve">(стро - во жилого дома)  </t>
    </r>
    <r>
      <rPr>
        <b/>
        <sz val="10"/>
        <rFont val="Arial"/>
        <family val="2"/>
      </rPr>
      <t xml:space="preserve">                    РФ, Томская обл., Шегарский р-н, Шегарское с.п., с. Мельниково, ул. Суворова, 17.  </t>
    </r>
  </si>
  <si>
    <t>апрель</t>
  </si>
  <si>
    <t>выписка от 28.02.2020</t>
  </si>
  <si>
    <t>б/н от 08.04.2021</t>
  </si>
  <si>
    <t>007.</t>
  </si>
  <si>
    <t>№ 70-516-026-2020</t>
  </si>
  <si>
    <t>смешанн.</t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</si>
  <si>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п. Победа, ул. Коммунистическая,122 а. </t>
    </r>
  </si>
  <si>
    <r>
      <t>(реконструкция жилого дома)</t>
    </r>
    <r>
      <rPr>
        <sz val="10"/>
        <rFont val="Arial"/>
        <family val="2"/>
      </rPr>
      <t xml:space="preserve">     РФ, Томская обл., Шегарский р-н, п. Победа, ул. Коммунистическая,125. 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</si>
  <si>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д. Старая Шегарка, ул. Пролетарская, д.9.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</si>
  <si>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с. Вороновка, ул. Вороновская, д.35.</t>
    </r>
  </si>
  <si>
    <r>
      <t>(реконструкция жилого дома)</t>
    </r>
    <r>
      <rPr>
        <sz val="10"/>
        <rFont val="Arial"/>
        <family val="2"/>
      </rPr>
      <t xml:space="preserve">     РФ, Томская обл., Шегарский р-н, д. Оськино, ул. Центральная, 16 </t>
    </r>
  </si>
  <si>
    <r>
      <t xml:space="preserve">(строительство жилого дома)  </t>
    </r>
    <r>
      <rPr>
        <sz val="10"/>
        <rFont val="Arial"/>
        <family val="2"/>
      </rPr>
      <t xml:space="preserve">   РФ, Томская обл., Шегарский р-н, Шегарское с.п., д. Нащёково,ул. Солнечная, 21.  </t>
    </r>
  </si>
  <si>
    <t>выписка из Росреестра  от 17.02.2021</t>
  </si>
  <si>
    <t>№ 70-516-032-2021</t>
  </si>
  <si>
    <t>выписка из Росреестра  от 23.03.2021</t>
  </si>
  <si>
    <t>№ 70-516-033-2021</t>
  </si>
  <si>
    <t>№ 70-516-035-2021</t>
  </si>
  <si>
    <t>Свидетельства 70-70/007-70/007/015/2016-770/2,5,3,4 от 13.04.2016</t>
  </si>
  <si>
    <t>№ 70-516-036-2021</t>
  </si>
  <si>
    <t>свидетельство 70 АБ 314740 от 23.07.2009</t>
  </si>
  <si>
    <t>№ 70-516-037-2021</t>
  </si>
  <si>
    <t>3 (2 наземных)</t>
  </si>
  <si>
    <t xml:space="preserve">Договор аренды № 9 от 15.02.2019 от </t>
  </si>
  <si>
    <t>№ 70-516-038-2021</t>
  </si>
  <si>
    <t>июль</t>
  </si>
  <si>
    <t>ИТОГО за июль</t>
  </si>
  <si>
    <t>август</t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</si>
  <si>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Березовая,  10</t>
    </r>
  </si>
  <si>
    <r>
      <t xml:space="preserve">(реконструкция жилого дома) </t>
    </r>
    <r>
      <rPr>
        <sz val="10"/>
        <rFont val="Arial"/>
        <family val="2"/>
      </rPr>
      <t xml:space="preserve">    РФ, Томская обл., Шегарский р-н, с. Мельниково, ул. Московская,  37</t>
    </r>
  </si>
  <si>
    <r>
      <t xml:space="preserve">(строительство жилого дома) </t>
    </r>
    <r>
      <rPr>
        <sz val="10"/>
        <rFont val="Arial"/>
        <family val="2"/>
      </rPr>
      <t xml:space="preserve">    РФ, Томская обл., Шегарский р-н, с. Мельниково, ул. Кирова,  88</t>
    </r>
  </si>
  <si>
    <r>
      <t xml:space="preserve">(строительство жилого дома)  </t>
    </r>
    <r>
      <rPr>
        <sz val="10"/>
        <rFont val="Arial"/>
        <family val="2"/>
      </rPr>
      <t xml:space="preserve">   РФ, Томская обл., Шегарский р-н, Шегарское с.п., д. Нащёково, Агрогородок, ул. Центральная, 1Б.  </t>
    </r>
  </si>
  <si>
    <r>
      <t xml:space="preserve">(строительство жилого дома)  </t>
    </r>
    <r>
      <rPr>
        <sz val="10"/>
        <rFont val="Arial"/>
        <family val="2"/>
      </rPr>
      <t xml:space="preserve">   РФ, Томская обл., Шегарский р-н, Шегарское с.п., д. Нащёково, Агрогородок, ул. Центральная, 27.  </t>
    </r>
  </si>
  <si>
    <t>Договор аренды №165 от 26.11.2020</t>
  </si>
  <si>
    <t>№ 70-516-040-2021</t>
  </si>
  <si>
    <t>выписка из ЕГРН от 04.12.2020</t>
  </si>
  <si>
    <t>№ 70-516-041-2021</t>
  </si>
  <si>
    <t>выписка из ЕГРН от 22.12.2020</t>
  </si>
  <si>
    <t>№ 70-516-042-2021</t>
  </si>
  <si>
    <t>выписка из ЕГРН от 17.02.2017</t>
  </si>
  <si>
    <t>№ 70-516-043-2021</t>
  </si>
  <si>
    <t>договор аренды №32 от 04.09.2015</t>
  </si>
  <si>
    <t>№ 70-516-044-2021</t>
  </si>
  <si>
    <t>ИТОГО за август</t>
  </si>
  <si>
    <t>сентябрь</t>
  </si>
  <si>
    <t>ИТОГО за сентябрь</t>
  </si>
  <si>
    <r>
      <t xml:space="preserve">(строительство жилого дома)  </t>
    </r>
    <r>
      <rPr>
        <b/>
        <sz val="10"/>
        <rFont val="Arial"/>
        <family val="2"/>
      </rPr>
      <t xml:space="preserve">                    РФ, Томская обл., Шегарский р-н, Шегарское с.п., с. Мельниково, ул. Коммунистическая, 78 а.  </t>
    </r>
  </si>
  <si>
    <r>
      <t xml:space="preserve"> </t>
    </r>
    <r>
      <rPr>
        <b/>
        <sz val="10"/>
        <color indexed="10"/>
        <rFont val="Arial"/>
        <family val="2"/>
      </rPr>
      <t xml:space="preserve"> (строительство жилого дома)                      </t>
    </r>
    <r>
      <rPr>
        <b/>
        <sz val="10"/>
        <rFont val="Arial"/>
        <family val="2"/>
      </rPr>
      <t>РФ, Томская обл., Шегарский р-н, Шегарское с.п., п. Победа, ул. Луговая,  д. 1.</t>
    </r>
  </si>
  <si>
    <t xml:space="preserve">договор аренды  №8 от 18. 02.2016 </t>
  </si>
  <si>
    <t>б/н от 28.06.2021</t>
  </si>
  <si>
    <t>009.</t>
  </si>
  <si>
    <t>№ 70-516-035-2016</t>
  </si>
  <si>
    <t>выписка от 16.10.2018</t>
  </si>
  <si>
    <t>б/н от 25.07.2021</t>
  </si>
  <si>
    <t>010.</t>
  </si>
  <si>
    <t>№ 70-516-060-2020</t>
  </si>
  <si>
    <t>кирпич</t>
  </si>
  <si>
    <t>октябрь</t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</si>
  <si>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с. Каргала, ул. Мичурина, д. 23</t>
    </r>
  </si>
  <si>
    <t>Свидетельство № 70-АВ 069743</t>
  </si>
  <si>
    <t>№ 70-516-048-2021</t>
  </si>
  <si>
    <t>ИТОГО за октябрь</t>
  </si>
  <si>
    <t>ноябрь</t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</si>
  <si>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с. Мельниково, ул. Чехова, д. 5</t>
    </r>
  </si>
  <si>
    <r>
      <t>(строительство жилого дома)</t>
    </r>
    <r>
      <rPr>
        <sz val="10"/>
        <rFont val="Arial"/>
        <family val="2"/>
      </rPr>
      <t xml:space="preserve">     РФ, Томская обл., Шегарский р-н, д. Новониколаевка, ул. Кедровая, д. 7</t>
    </r>
  </si>
  <si>
    <t>выписка из ЕГРН от 17.05.2021</t>
  </si>
  <si>
    <t>№ 70-516-049-2021</t>
  </si>
  <si>
    <t>ИТОГО за ноябрь</t>
  </si>
  <si>
    <t>декабрь</t>
  </si>
  <si>
    <r>
      <t>(реконструкция жилого дома)</t>
    </r>
    <r>
      <rPr>
        <sz val="10"/>
        <rFont val="Arial"/>
        <family val="2"/>
      </rPr>
      <t xml:space="preserve">     РФ, Томская обл., Шегарский р-н, с. Мельниково, ул. Садовая, д. 43</t>
    </r>
  </si>
  <si>
    <t>выписка из ЕГРН от 28.10.2016</t>
  </si>
  <si>
    <t>№ 70-516-050-2021</t>
  </si>
  <si>
    <t>выписка из ЕГРН от 13.12.2021  № КУВИ-002/2021-166435085</t>
  </si>
  <si>
    <t>№ 70-516-052-2021</t>
  </si>
  <si>
    <t>ИТОГО за декабрь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</si>
</sst>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name val="Arial"/>
      <family val="0"/>
    </font>
    <font>
      <b/>
      <sz val="12"/>
      <color indexed="60"/>
      <name val="Arial"/>
      <family val="2"/>
    </font>
    <font>
      <sz val="12"/>
      <color indexed="16"/>
      <name val="Arial"/>
      <family val="0"/>
    </font>
    <font>
      <b/>
      <sz val="12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3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horizontal="center" wrapText="1"/>
    </xf>
    <xf numFmtId="194" fontId="18" fillId="0" borderId="10" xfId="0" applyNumberFormat="1" applyFont="1" applyBorder="1" applyAlignment="1">
      <alignment horizontal="center" wrapText="1"/>
    </xf>
    <xf numFmtId="194" fontId="13" fillId="0" borderId="10" xfId="0" applyNumberFormat="1" applyFont="1" applyBorder="1" applyAlignment="1">
      <alignment horizontal="center" wrapText="1"/>
    </xf>
    <xf numFmtId="194" fontId="18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17</xdr:row>
      <xdr:rowOff>0</xdr:rowOff>
    </xdr:from>
    <xdr:ext cx="104775" cy="5514975"/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8105775"/>
          <a:ext cx="104775" cy="551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zoomScaleSheetLayoutView="100" zoomScalePageLayoutView="0" workbookViewId="0" topLeftCell="A59">
      <selection activeCell="P71" sqref="P71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5.421875" style="0" customWidth="1"/>
    <col min="4" max="4" width="20.140625" style="0" hidden="1" customWidth="1"/>
    <col min="5" max="5" width="16.421875" style="0" customWidth="1"/>
    <col min="6" max="6" width="14.140625" style="0" customWidth="1"/>
    <col min="7" max="7" width="13.8515625" style="0" customWidth="1"/>
    <col min="8" max="8" width="10.140625" style="0" customWidth="1"/>
    <col min="9" max="9" width="12.00390625" style="0" customWidth="1"/>
    <col min="10" max="10" width="7.8515625" style="0" customWidth="1"/>
    <col min="11" max="11" width="9.8515625" style="0" customWidth="1"/>
    <col min="12" max="12" width="10.7109375" style="0" customWidth="1"/>
    <col min="13" max="13" width="16.8515625" style="0" customWidth="1"/>
  </cols>
  <sheetData>
    <row r="1" ht="18.75">
      <c r="A1" s="1" t="s">
        <v>20</v>
      </c>
    </row>
    <row r="2" spans="1:13" ht="18.75">
      <c r="A2" s="1" t="s">
        <v>21</v>
      </c>
      <c r="B2" s="61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4" ht="18.75">
      <c r="A3" s="1" t="s">
        <v>22</v>
      </c>
      <c r="D3" t="s">
        <v>39</v>
      </c>
    </row>
    <row r="4" spans="1:6" ht="18.75">
      <c r="A4" s="1" t="s">
        <v>23</v>
      </c>
      <c r="D4" t="s">
        <v>39</v>
      </c>
      <c r="E4" s="63">
        <v>2021</v>
      </c>
      <c r="F4" s="63"/>
    </row>
    <row r="5" ht="18.75">
      <c r="B5" s="1" t="s">
        <v>24</v>
      </c>
    </row>
    <row r="6" spans="4:13" ht="20.25">
      <c r="D6" s="64" t="s">
        <v>58</v>
      </c>
      <c r="E6" s="64"/>
      <c r="F6" s="64"/>
      <c r="G6" s="64"/>
      <c r="H6" s="64"/>
      <c r="I6" s="64"/>
      <c r="J6" s="64"/>
      <c r="K6" s="64"/>
      <c r="L6" s="64"/>
      <c r="M6" s="64"/>
    </row>
    <row r="8" spans="1:13" ht="86.25" customHeight="1">
      <c r="A8" s="5" t="s">
        <v>25</v>
      </c>
      <c r="B8" s="5" t="s">
        <v>35</v>
      </c>
      <c r="C8" s="5" t="s">
        <v>37</v>
      </c>
      <c r="D8" s="6"/>
      <c r="E8" s="6" t="s">
        <v>7</v>
      </c>
      <c r="F8" s="6" t="s">
        <v>33</v>
      </c>
      <c r="G8" s="6" t="s">
        <v>34</v>
      </c>
      <c r="H8" s="7" t="s">
        <v>30</v>
      </c>
      <c r="I8" s="7" t="s">
        <v>29</v>
      </c>
      <c r="J8" s="6" t="s">
        <v>27</v>
      </c>
      <c r="K8" s="6" t="s">
        <v>28</v>
      </c>
      <c r="L8" s="6" t="s">
        <v>12</v>
      </c>
      <c r="M8" s="6" t="s">
        <v>13</v>
      </c>
    </row>
    <row r="9" spans="1:13" ht="12.75">
      <c r="A9" s="8"/>
      <c r="B9" s="52" t="s">
        <v>31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1:13" ht="77.25">
      <c r="A10" s="12">
        <v>1</v>
      </c>
      <c r="B10" s="15" t="s">
        <v>66</v>
      </c>
      <c r="C10" s="8" t="s">
        <v>19</v>
      </c>
      <c r="D10" s="21">
        <v>44209</v>
      </c>
      <c r="E10" s="9" t="s">
        <v>70</v>
      </c>
      <c r="F10" s="21">
        <v>44209</v>
      </c>
      <c r="G10" s="22" t="s">
        <v>71</v>
      </c>
      <c r="H10" s="23">
        <v>91.8</v>
      </c>
      <c r="I10" s="24">
        <v>91.8</v>
      </c>
      <c r="J10" s="25">
        <v>1</v>
      </c>
      <c r="K10" s="8" t="s">
        <v>16</v>
      </c>
      <c r="L10" s="8" t="s">
        <v>14</v>
      </c>
      <c r="M10" s="55" t="s">
        <v>43</v>
      </c>
    </row>
    <row r="11" spans="1:13" ht="77.25">
      <c r="A11" s="12">
        <v>2</v>
      </c>
      <c r="B11" s="7" t="s">
        <v>67</v>
      </c>
      <c r="C11" s="11" t="s">
        <v>68</v>
      </c>
      <c r="D11" s="21">
        <v>44215</v>
      </c>
      <c r="E11" s="9" t="s">
        <v>72</v>
      </c>
      <c r="F11" s="21">
        <v>44215</v>
      </c>
      <c r="G11" s="22" t="s">
        <v>73</v>
      </c>
      <c r="H11" s="19">
        <v>250</v>
      </c>
      <c r="I11" s="24">
        <v>105</v>
      </c>
      <c r="J11" s="25">
        <v>3</v>
      </c>
      <c r="K11" s="8" t="s">
        <v>16</v>
      </c>
      <c r="L11" s="8" t="s">
        <v>14</v>
      </c>
      <c r="M11" s="56"/>
    </row>
    <row r="12" spans="1:13" ht="90">
      <c r="A12" s="12">
        <v>3</v>
      </c>
      <c r="B12" s="7" t="s">
        <v>69</v>
      </c>
      <c r="C12" s="8" t="s">
        <v>19</v>
      </c>
      <c r="D12" s="21">
        <v>44215</v>
      </c>
      <c r="E12" s="9" t="s">
        <v>74</v>
      </c>
      <c r="F12" s="21">
        <v>44215</v>
      </c>
      <c r="G12" s="22" t="s">
        <v>75</v>
      </c>
      <c r="H12" s="19">
        <v>85</v>
      </c>
      <c r="I12" s="24">
        <v>85.3</v>
      </c>
      <c r="J12" s="25">
        <v>1</v>
      </c>
      <c r="K12" s="8" t="s">
        <v>16</v>
      </c>
      <c r="L12" s="8" t="s">
        <v>14</v>
      </c>
      <c r="M12" s="57"/>
    </row>
    <row r="13" spans="1:13" ht="12.75">
      <c r="A13" s="13"/>
      <c r="B13" s="14" t="s">
        <v>53</v>
      </c>
      <c r="C13" s="13"/>
      <c r="D13" s="13"/>
      <c r="E13" s="13"/>
      <c r="F13" s="13"/>
      <c r="G13" s="13"/>
      <c r="H13" s="14">
        <f>SUM(H10:H12)</f>
        <v>426.8</v>
      </c>
      <c r="I13" s="14">
        <f>SUM(I10:I12)</f>
        <v>282.1</v>
      </c>
      <c r="J13" s="13"/>
      <c r="K13" s="13"/>
      <c r="L13" s="13"/>
      <c r="M13" s="13"/>
    </row>
    <row r="14" spans="1:13" ht="12.75">
      <c r="A14" s="12"/>
      <c r="B14" s="58" t="s">
        <v>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3" ht="63.75" customHeight="1">
      <c r="A15" s="12">
        <v>1</v>
      </c>
      <c r="B15" s="26" t="s">
        <v>76</v>
      </c>
      <c r="C15" s="11" t="s">
        <v>19</v>
      </c>
      <c r="D15" s="17" t="s">
        <v>61</v>
      </c>
      <c r="E15" s="9" t="s">
        <v>81</v>
      </c>
      <c r="F15" s="21">
        <v>44231</v>
      </c>
      <c r="G15" s="22" t="s">
        <v>82</v>
      </c>
      <c r="H15" s="19">
        <v>36</v>
      </c>
      <c r="I15" s="24">
        <v>36</v>
      </c>
      <c r="J15" s="25">
        <v>1</v>
      </c>
      <c r="K15" s="8" t="s">
        <v>16</v>
      </c>
      <c r="L15" s="8" t="s">
        <v>14</v>
      </c>
      <c r="M15" s="55" t="s">
        <v>43</v>
      </c>
    </row>
    <row r="16" spans="1:13" ht="64.5">
      <c r="A16" s="12" t="s">
        <v>32</v>
      </c>
      <c r="B16" s="26" t="s">
        <v>77</v>
      </c>
      <c r="C16" s="11" t="s">
        <v>19</v>
      </c>
      <c r="D16" s="17" t="s">
        <v>62</v>
      </c>
      <c r="E16" s="9" t="s">
        <v>83</v>
      </c>
      <c r="F16" s="21">
        <v>44235</v>
      </c>
      <c r="G16" s="22" t="s">
        <v>84</v>
      </c>
      <c r="H16" s="24">
        <v>96</v>
      </c>
      <c r="I16" s="24">
        <v>96</v>
      </c>
      <c r="J16" s="25">
        <v>2</v>
      </c>
      <c r="K16" s="8" t="s">
        <v>16</v>
      </c>
      <c r="L16" s="8" t="s">
        <v>14</v>
      </c>
      <c r="M16" s="56"/>
    </row>
    <row r="17" spans="1:13" ht="77.25">
      <c r="A17" s="12" t="s">
        <v>44</v>
      </c>
      <c r="B17" s="26" t="s">
        <v>78</v>
      </c>
      <c r="C17" s="11" t="s">
        <v>19</v>
      </c>
      <c r="D17" s="17" t="s">
        <v>63</v>
      </c>
      <c r="E17" s="9" t="s">
        <v>85</v>
      </c>
      <c r="F17" s="21">
        <v>44236</v>
      </c>
      <c r="G17" s="22" t="s">
        <v>86</v>
      </c>
      <c r="H17" s="27">
        <v>528</v>
      </c>
      <c r="I17" s="27">
        <v>270</v>
      </c>
      <c r="J17" s="28">
        <v>2</v>
      </c>
      <c r="K17" s="8" t="s">
        <v>16</v>
      </c>
      <c r="L17" s="8" t="s">
        <v>14</v>
      </c>
      <c r="M17" s="56"/>
    </row>
    <row r="18" spans="1:13" ht="76.5">
      <c r="A18" s="12" t="s">
        <v>46</v>
      </c>
      <c r="B18" s="26" t="s">
        <v>79</v>
      </c>
      <c r="C18" s="11" t="s">
        <v>68</v>
      </c>
      <c r="D18" s="17" t="s">
        <v>64</v>
      </c>
      <c r="E18" s="9" t="s">
        <v>87</v>
      </c>
      <c r="F18" s="21">
        <v>44238</v>
      </c>
      <c r="G18" s="22" t="s">
        <v>88</v>
      </c>
      <c r="H18" s="29">
        <v>72</v>
      </c>
      <c r="I18" s="29">
        <v>36</v>
      </c>
      <c r="J18" s="28">
        <v>2</v>
      </c>
      <c r="K18" s="8" t="s">
        <v>16</v>
      </c>
      <c r="L18" s="8" t="s">
        <v>14</v>
      </c>
      <c r="M18" s="56"/>
    </row>
    <row r="19" spans="1:13" ht="75" customHeight="1">
      <c r="A19" s="12">
        <v>5</v>
      </c>
      <c r="B19" s="26" t="s">
        <v>80</v>
      </c>
      <c r="C19" s="11" t="s">
        <v>19</v>
      </c>
      <c r="D19" s="10" t="s">
        <v>65</v>
      </c>
      <c r="E19" s="9" t="s">
        <v>89</v>
      </c>
      <c r="F19" s="21">
        <v>44251</v>
      </c>
      <c r="G19" s="22" t="s">
        <v>90</v>
      </c>
      <c r="H19" s="29">
        <v>154</v>
      </c>
      <c r="I19" s="29">
        <v>155</v>
      </c>
      <c r="J19" s="28">
        <v>1</v>
      </c>
      <c r="K19" s="8" t="s">
        <v>16</v>
      </c>
      <c r="L19" s="8" t="s">
        <v>14</v>
      </c>
      <c r="M19" s="57"/>
    </row>
    <row r="20" spans="1:13" ht="12.75">
      <c r="A20" s="13"/>
      <c r="B20" s="14" t="s">
        <v>52</v>
      </c>
      <c r="C20" s="13"/>
      <c r="D20" s="13"/>
      <c r="E20" s="13"/>
      <c r="F20" s="13"/>
      <c r="G20" s="13"/>
      <c r="H20" s="14">
        <f>SUM(H15:H19)</f>
        <v>886</v>
      </c>
      <c r="I20" s="14">
        <f>SUM(I15:I19)</f>
        <v>593</v>
      </c>
      <c r="J20" s="14"/>
      <c r="K20" s="14"/>
      <c r="L20" s="14"/>
      <c r="M20" s="13"/>
    </row>
    <row r="21" spans="1:13" ht="12.75">
      <c r="A21" s="12"/>
      <c r="B21" s="58" t="s">
        <v>10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77.25">
      <c r="A22" s="12">
        <v>1</v>
      </c>
      <c r="B22" s="26" t="s">
        <v>91</v>
      </c>
      <c r="C22" s="11" t="s">
        <v>68</v>
      </c>
      <c r="D22" s="10" t="s">
        <v>48</v>
      </c>
      <c r="E22" s="9" t="s">
        <v>95</v>
      </c>
      <c r="F22" s="21">
        <v>44258</v>
      </c>
      <c r="G22" s="22" t="s">
        <v>96</v>
      </c>
      <c r="H22" s="24">
        <v>130</v>
      </c>
      <c r="I22" s="24">
        <v>130</v>
      </c>
      <c r="J22" s="25">
        <v>1</v>
      </c>
      <c r="K22" s="8" t="s">
        <v>16</v>
      </c>
      <c r="L22" s="8" t="s">
        <v>14</v>
      </c>
      <c r="M22" s="55" t="s">
        <v>43</v>
      </c>
    </row>
    <row r="23" spans="1:13" ht="102.75">
      <c r="A23" s="12" t="s">
        <v>32</v>
      </c>
      <c r="B23" s="26" t="s">
        <v>92</v>
      </c>
      <c r="C23" s="11" t="s">
        <v>19</v>
      </c>
      <c r="D23" s="10" t="s">
        <v>49</v>
      </c>
      <c r="E23" s="9" t="s">
        <v>97</v>
      </c>
      <c r="F23" s="21">
        <v>44260</v>
      </c>
      <c r="G23" s="22" t="s">
        <v>98</v>
      </c>
      <c r="H23" s="30">
        <v>59</v>
      </c>
      <c r="I23" s="27">
        <v>104.5</v>
      </c>
      <c r="J23" s="28">
        <v>1</v>
      </c>
      <c r="K23" s="8" t="s">
        <v>16</v>
      </c>
      <c r="L23" s="8" t="s">
        <v>14</v>
      </c>
      <c r="M23" s="56"/>
    </row>
    <row r="24" spans="1:13" ht="77.25">
      <c r="A24" s="12" t="s">
        <v>44</v>
      </c>
      <c r="B24" s="26" t="s">
        <v>93</v>
      </c>
      <c r="C24" s="11" t="s">
        <v>68</v>
      </c>
      <c r="D24" s="10" t="s">
        <v>50</v>
      </c>
      <c r="E24" s="9" t="s">
        <v>99</v>
      </c>
      <c r="F24" s="21">
        <v>44270</v>
      </c>
      <c r="G24" s="22" t="s">
        <v>100</v>
      </c>
      <c r="H24" s="27">
        <v>60</v>
      </c>
      <c r="I24" s="27">
        <v>60</v>
      </c>
      <c r="J24" s="28">
        <v>1</v>
      </c>
      <c r="K24" s="8" t="s">
        <v>16</v>
      </c>
      <c r="L24" s="8" t="s">
        <v>14</v>
      </c>
      <c r="M24" s="56"/>
    </row>
    <row r="25" spans="1:13" ht="77.25">
      <c r="A25" s="12" t="s">
        <v>46</v>
      </c>
      <c r="B25" s="26" t="s">
        <v>94</v>
      </c>
      <c r="C25" s="11" t="s">
        <v>68</v>
      </c>
      <c r="D25" s="15" t="s">
        <v>51</v>
      </c>
      <c r="E25" s="9" t="s">
        <v>101</v>
      </c>
      <c r="F25" s="21">
        <v>44274</v>
      </c>
      <c r="G25" s="22" t="s">
        <v>102</v>
      </c>
      <c r="H25" s="27">
        <v>64</v>
      </c>
      <c r="I25" s="27">
        <v>54</v>
      </c>
      <c r="J25" s="28">
        <v>2</v>
      </c>
      <c r="K25" s="8" t="s">
        <v>16</v>
      </c>
      <c r="L25" s="8" t="s">
        <v>14</v>
      </c>
      <c r="M25" s="56"/>
    </row>
    <row r="26" spans="1:13" ht="12.75">
      <c r="A26" s="13"/>
      <c r="B26" s="14" t="s">
        <v>54</v>
      </c>
      <c r="C26" s="13"/>
      <c r="D26" s="13"/>
      <c r="E26" s="13"/>
      <c r="F26" s="13"/>
      <c r="G26" s="13"/>
      <c r="H26" s="14">
        <f>SUM(H22:H25)</f>
        <v>313</v>
      </c>
      <c r="I26" s="14">
        <f>SUM(I22:I25)</f>
        <v>348.5</v>
      </c>
      <c r="J26" s="13"/>
      <c r="K26" s="13"/>
      <c r="L26" s="13"/>
      <c r="M26" s="13"/>
    </row>
    <row r="27" spans="1:13" ht="64.5" customHeight="1">
      <c r="A27" s="12">
        <v>1</v>
      </c>
      <c r="B27" s="26" t="s">
        <v>128</v>
      </c>
      <c r="C27" s="8" t="s">
        <v>57</v>
      </c>
      <c r="E27" s="9" t="s">
        <v>140</v>
      </c>
      <c r="F27" s="21">
        <v>44287</v>
      </c>
      <c r="G27" s="22" t="s">
        <v>141</v>
      </c>
      <c r="H27" s="24">
        <v>110</v>
      </c>
      <c r="I27" s="24">
        <v>110</v>
      </c>
      <c r="J27" s="25">
        <v>1</v>
      </c>
      <c r="K27" s="8" t="s">
        <v>16</v>
      </c>
      <c r="L27" s="8" t="s">
        <v>14</v>
      </c>
      <c r="M27" s="55" t="s">
        <v>43</v>
      </c>
    </row>
    <row r="28" spans="1:13" ht="77.25">
      <c r="A28" s="12">
        <v>2</v>
      </c>
      <c r="B28" s="26" t="s">
        <v>129</v>
      </c>
      <c r="C28" s="8" t="s">
        <v>57</v>
      </c>
      <c r="E28" s="9" t="s">
        <v>142</v>
      </c>
      <c r="F28" s="21">
        <v>44287</v>
      </c>
      <c r="G28" s="22" t="s">
        <v>143</v>
      </c>
      <c r="H28" s="24">
        <v>100</v>
      </c>
      <c r="I28" s="24">
        <v>100</v>
      </c>
      <c r="J28" s="25">
        <v>1</v>
      </c>
      <c r="K28" s="8" t="s">
        <v>16</v>
      </c>
      <c r="L28" s="8" t="s">
        <v>14</v>
      </c>
      <c r="M28" s="56"/>
    </row>
    <row r="29" spans="1:13" ht="64.5">
      <c r="A29" s="12">
        <v>3</v>
      </c>
      <c r="B29" s="26" t="s">
        <v>130</v>
      </c>
      <c r="C29" s="8" t="s">
        <v>57</v>
      </c>
      <c r="E29" s="9" t="s">
        <v>144</v>
      </c>
      <c r="F29" s="21">
        <v>44294</v>
      </c>
      <c r="G29" s="22" t="s">
        <v>145</v>
      </c>
      <c r="H29" s="24">
        <v>85</v>
      </c>
      <c r="I29" s="24">
        <v>85</v>
      </c>
      <c r="J29" s="25">
        <v>1</v>
      </c>
      <c r="K29" s="8" t="s">
        <v>16</v>
      </c>
      <c r="L29" s="8" t="s">
        <v>14</v>
      </c>
      <c r="M29" s="56"/>
    </row>
    <row r="30" spans="1:13" ht="64.5">
      <c r="A30" s="12" t="s">
        <v>46</v>
      </c>
      <c r="B30" s="26" t="s">
        <v>131</v>
      </c>
      <c r="C30" s="8" t="s">
        <v>19</v>
      </c>
      <c r="E30" s="9" t="s">
        <v>146</v>
      </c>
      <c r="F30" s="21">
        <v>44295</v>
      </c>
      <c r="G30" s="22" t="s">
        <v>147</v>
      </c>
      <c r="H30" s="24">
        <v>121</v>
      </c>
      <c r="I30" s="24">
        <v>121</v>
      </c>
      <c r="J30" s="25">
        <v>1</v>
      </c>
      <c r="K30" s="8" t="s">
        <v>16</v>
      </c>
      <c r="L30" s="8" t="s">
        <v>14</v>
      </c>
      <c r="M30" s="56"/>
    </row>
    <row r="31" spans="1:13" ht="77.25">
      <c r="A31" s="12" t="s">
        <v>132</v>
      </c>
      <c r="B31" s="26" t="s">
        <v>133</v>
      </c>
      <c r="C31" s="8" t="s">
        <v>19</v>
      </c>
      <c r="E31" s="9" t="s">
        <v>148</v>
      </c>
      <c r="F31" s="38">
        <v>44309</v>
      </c>
      <c r="G31" s="22" t="s">
        <v>149</v>
      </c>
      <c r="H31" s="24">
        <v>80</v>
      </c>
      <c r="I31" s="24">
        <v>80</v>
      </c>
      <c r="J31" s="25">
        <v>1</v>
      </c>
      <c r="K31" s="8" t="s">
        <v>16</v>
      </c>
      <c r="L31" s="8" t="s">
        <v>14</v>
      </c>
      <c r="M31" s="56"/>
    </row>
    <row r="32" spans="1:13" ht="64.5" customHeight="1">
      <c r="A32" s="12" t="s">
        <v>134</v>
      </c>
      <c r="B32" s="26" t="s">
        <v>135</v>
      </c>
      <c r="C32" s="8" t="s">
        <v>57</v>
      </c>
      <c r="E32" s="9" t="s">
        <v>150</v>
      </c>
      <c r="F32" s="38">
        <v>44309</v>
      </c>
      <c r="G32" s="22" t="s">
        <v>151</v>
      </c>
      <c r="H32" s="24">
        <v>80</v>
      </c>
      <c r="I32" s="24">
        <v>64</v>
      </c>
      <c r="J32" s="25">
        <v>2</v>
      </c>
      <c r="K32" s="8" t="s">
        <v>16</v>
      </c>
      <c r="L32" s="8" t="s">
        <v>14</v>
      </c>
      <c r="M32" s="56"/>
    </row>
    <row r="33" spans="1:13" ht="64.5">
      <c r="A33" s="12" t="s">
        <v>136</v>
      </c>
      <c r="B33" s="26" t="s">
        <v>137</v>
      </c>
      <c r="C33" s="8" t="s">
        <v>19</v>
      </c>
      <c r="E33" s="9" t="s">
        <v>152</v>
      </c>
      <c r="F33" s="38">
        <v>44315</v>
      </c>
      <c r="G33" s="22" t="s">
        <v>153</v>
      </c>
      <c r="H33" s="39">
        <v>36</v>
      </c>
      <c r="I33" s="24">
        <v>98</v>
      </c>
      <c r="J33" s="25">
        <v>1</v>
      </c>
      <c r="K33" s="8" t="s">
        <v>16</v>
      </c>
      <c r="L33" s="8" t="s">
        <v>14</v>
      </c>
      <c r="M33" s="56"/>
    </row>
    <row r="34" spans="1:13" ht="77.25">
      <c r="A34" s="12" t="s">
        <v>138</v>
      </c>
      <c r="B34" s="26" t="s">
        <v>139</v>
      </c>
      <c r="C34" s="8" t="s">
        <v>19</v>
      </c>
      <c r="E34" s="9" t="s">
        <v>154</v>
      </c>
      <c r="F34" s="21">
        <v>44315</v>
      </c>
      <c r="G34" s="22" t="s">
        <v>155</v>
      </c>
      <c r="H34" s="24">
        <v>156</v>
      </c>
      <c r="I34" s="24">
        <v>156</v>
      </c>
      <c r="J34" s="25">
        <v>1</v>
      </c>
      <c r="K34" s="8" t="s">
        <v>16</v>
      </c>
      <c r="L34" s="8" t="s">
        <v>14</v>
      </c>
      <c r="M34" s="56"/>
    </row>
    <row r="35" spans="1:13" ht="12.75">
      <c r="A35" s="13"/>
      <c r="B35" s="14" t="s">
        <v>156</v>
      </c>
      <c r="C35" s="13"/>
      <c r="D35" s="13" t="s">
        <v>39</v>
      </c>
      <c r="E35" s="13"/>
      <c r="F35" s="13"/>
      <c r="G35" s="13"/>
      <c r="H35" s="14">
        <f>SUM(H27:H33)</f>
        <v>612</v>
      </c>
      <c r="I35" s="14">
        <f>SUM(I27:I33)</f>
        <v>658</v>
      </c>
      <c r="J35" s="13"/>
      <c r="K35" s="13"/>
      <c r="L35" s="13"/>
      <c r="M35" s="13"/>
    </row>
    <row r="36" spans="1:13" ht="12.75">
      <c r="A36" s="8"/>
      <c r="B36" s="52" t="s">
        <v>157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63.75">
      <c r="A37" s="12" t="s">
        <v>158</v>
      </c>
      <c r="B37" s="26" t="s">
        <v>159</v>
      </c>
      <c r="C37" s="8" t="s">
        <v>19</v>
      </c>
      <c r="E37" s="9" t="s">
        <v>164</v>
      </c>
      <c r="F37" s="21">
        <v>44328</v>
      </c>
      <c r="G37" s="22" t="s">
        <v>165</v>
      </c>
      <c r="H37" s="40">
        <v>120</v>
      </c>
      <c r="I37" s="40">
        <v>147</v>
      </c>
      <c r="J37" s="28">
        <v>1</v>
      </c>
      <c r="K37" s="8" t="s">
        <v>16</v>
      </c>
      <c r="L37" s="8" t="s">
        <v>14</v>
      </c>
      <c r="M37" s="55" t="s">
        <v>43</v>
      </c>
    </row>
    <row r="38" spans="1:13" ht="64.5">
      <c r="A38" s="12" t="s">
        <v>32</v>
      </c>
      <c r="B38" s="26" t="s">
        <v>160</v>
      </c>
      <c r="C38" s="8" t="s">
        <v>19</v>
      </c>
      <c r="E38" s="9" t="s">
        <v>166</v>
      </c>
      <c r="F38" s="38">
        <v>44330</v>
      </c>
      <c r="G38" s="22" t="s">
        <v>167</v>
      </c>
      <c r="H38" s="24">
        <v>57.5</v>
      </c>
      <c r="I38" s="24">
        <v>140</v>
      </c>
      <c r="J38" s="25">
        <v>1</v>
      </c>
      <c r="K38" s="8" t="s">
        <v>16</v>
      </c>
      <c r="L38" s="8" t="s">
        <v>14</v>
      </c>
      <c r="M38" s="56"/>
    </row>
    <row r="39" spans="1:13" ht="64.5">
      <c r="A39" s="12">
        <v>3</v>
      </c>
      <c r="B39" s="26" t="s">
        <v>161</v>
      </c>
      <c r="C39" s="8" t="s">
        <v>57</v>
      </c>
      <c r="E39" s="9" t="s">
        <v>168</v>
      </c>
      <c r="F39" s="38">
        <v>44334</v>
      </c>
      <c r="G39" s="22" t="s">
        <v>169</v>
      </c>
      <c r="H39" s="24">
        <v>63</v>
      </c>
      <c r="I39" s="24">
        <v>63</v>
      </c>
      <c r="J39" s="25">
        <v>1</v>
      </c>
      <c r="K39" s="8" t="s">
        <v>16</v>
      </c>
      <c r="L39" s="8" t="s">
        <v>14</v>
      </c>
      <c r="M39" s="56"/>
    </row>
    <row r="40" spans="1:13" ht="63.75">
      <c r="A40" s="12" t="s">
        <v>46</v>
      </c>
      <c r="B40" s="26" t="s">
        <v>162</v>
      </c>
      <c r="C40" s="8" t="s">
        <v>57</v>
      </c>
      <c r="E40" s="9" t="s">
        <v>170</v>
      </c>
      <c r="F40" s="41">
        <v>44337</v>
      </c>
      <c r="G40" s="22" t="s">
        <v>171</v>
      </c>
      <c r="H40" s="40">
        <v>48</v>
      </c>
      <c r="I40" s="40">
        <v>48</v>
      </c>
      <c r="J40" s="28">
        <v>1</v>
      </c>
      <c r="K40" s="8" t="s">
        <v>16</v>
      </c>
      <c r="L40" s="8" t="s">
        <v>14</v>
      </c>
      <c r="M40" s="56"/>
    </row>
    <row r="41" spans="1:13" ht="63.75">
      <c r="A41" s="12" t="s">
        <v>132</v>
      </c>
      <c r="B41" s="26" t="s">
        <v>163</v>
      </c>
      <c r="C41" s="11" t="s">
        <v>19</v>
      </c>
      <c r="E41" s="9" t="s">
        <v>172</v>
      </c>
      <c r="F41" s="41">
        <v>44344</v>
      </c>
      <c r="G41" s="22" t="s">
        <v>173</v>
      </c>
      <c r="H41" s="40">
        <v>48</v>
      </c>
      <c r="I41" s="40">
        <v>48</v>
      </c>
      <c r="J41" s="28">
        <v>1</v>
      </c>
      <c r="K41" s="8" t="s">
        <v>174</v>
      </c>
      <c r="L41" s="8" t="s">
        <v>14</v>
      </c>
      <c r="M41" s="57"/>
    </row>
    <row r="42" spans="1:13" ht="12.75">
      <c r="A42" s="13"/>
      <c r="B42" s="14" t="s">
        <v>175</v>
      </c>
      <c r="C42" s="13"/>
      <c r="D42" s="13" t="s">
        <v>39</v>
      </c>
      <c r="E42" s="13"/>
      <c r="F42" s="13"/>
      <c r="G42" s="13"/>
      <c r="H42" s="14">
        <f>SUM(H36:H41)</f>
        <v>336.5</v>
      </c>
      <c r="I42" s="14">
        <f>SUM(I36:I41)</f>
        <v>446</v>
      </c>
      <c r="J42" s="13"/>
      <c r="K42" s="13"/>
      <c r="L42" s="13"/>
      <c r="M42" s="13"/>
    </row>
    <row r="43" spans="1:13" ht="12.75">
      <c r="A43" s="8"/>
      <c r="B43" s="52" t="s">
        <v>176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3" ht="76.5">
      <c r="A44" s="12" t="s">
        <v>158</v>
      </c>
      <c r="B44" s="26" t="s">
        <v>177</v>
      </c>
      <c r="C44" s="11" t="s">
        <v>68</v>
      </c>
      <c r="E44" s="9" t="s">
        <v>179</v>
      </c>
      <c r="F44" s="41">
        <v>44348</v>
      </c>
      <c r="G44" s="22" t="s">
        <v>180</v>
      </c>
      <c r="H44" s="40">
        <v>36</v>
      </c>
      <c r="I44" s="40">
        <v>36</v>
      </c>
      <c r="J44" s="28">
        <v>1</v>
      </c>
      <c r="K44" s="8" t="s">
        <v>16</v>
      </c>
      <c r="L44" s="8" t="s">
        <v>14</v>
      </c>
      <c r="M44" s="55" t="s">
        <v>43</v>
      </c>
    </row>
    <row r="45" spans="1:13" ht="64.5">
      <c r="A45" s="12">
        <v>2</v>
      </c>
      <c r="B45" s="26" t="s">
        <v>178</v>
      </c>
      <c r="C45" s="11" t="s">
        <v>68</v>
      </c>
      <c r="E45" s="9" t="s">
        <v>181</v>
      </c>
      <c r="F45" s="38">
        <v>44358</v>
      </c>
      <c r="G45" s="22" t="s">
        <v>182</v>
      </c>
      <c r="H45" s="42">
        <v>110</v>
      </c>
      <c r="I45" s="42">
        <v>110</v>
      </c>
      <c r="J45" s="43">
        <v>1</v>
      </c>
      <c r="K45" s="8" t="s">
        <v>16</v>
      </c>
      <c r="L45" s="8" t="s">
        <v>14</v>
      </c>
      <c r="M45" s="56"/>
    </row>
    <row r="46" spans="1:13" ht="12.75">
      <c r="A46" s="13"/>
      <c r="B46" s="14" t="s">
        <v>45</v>
      </c>
      <c r="C46" s="13"/>
      <c r="D46" s="13" t="s">
        <v>39</v>
      </c>
      <c r="E46" s="13"/>
      <c r="F46" s="13"/>
      <c r="G46" s="13"/>
      <c r="H46" s="14">
        <f>SUM(H37:H45)</f>
        <v>819</v>
      </c>
      <c r="I46" s="14">
        <f>SUM(I37:I45)</f>
        <v>1038</v>
      </c>
      <c r="J46" s="13"/>
      <c r="K46" s="13"/>
      <c r="L46" s="13"/>
      <c r="M46" s="13"/>
    </row>
    <row r="47" spans="2:13" ht="12.75">
      <c r="B47" s="51" t="s">
        <v>208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77.25">
      <c r="A48" s="12" t="s">
        <v>158</v>
      </c>
      <c r="B48" s="26" t="s">
        <v>190</v>
      </c>
      <c r="C48" s="8" t="s">
        <v>19</v>
      </c>
      <c r="E48" s="9" t="s">
        <v>196</v>
      </c>
      <c r="F48" s="38">
        <v>44390</v>
      </c>
      <c r="G48" s="22" t="s">
        <v>197</v>
      </c>
      <c r="H48" s="24">
        <v>54</v>
      </c>
      <c r="I48" s="24">
        <v>100</v>
      </c>
      <c r="J48" s="25">
        <v>2</v>
      </c>
      <c r="K48" s="8" t="s">
        <v>16</v>
      </c>
      <c r="L48" s="8" t="s">
        <v>14</v>
      </c>
      <c r="M48" s="8" t="s">
        <v>14</v>
      </c>
    </row>
    <row r="49" spans="1:13" ht="64.5">
      <c r="A49" s="12" t="s">
        <v>32</v>
      </c>
      <c r="B49" s="26" t="s">
        <v>191</v>
      </c>
      <c r="C49" s="8" t="s">
        <v>19</v>
      </c>
      <c r="E49" s="9" t="s">
        <v>198</v>
      </c>
      <c r="F49" s="38">
        <v>44390</v>
      </c>
      <c r="G49" s="22" t="s">
        <v>199</v>
      </c>
      <c r="H49" s="24">
        <v>89</v>
      </c>
      <c r="I49" s="24">
        <v>90</v>
      </c>
      <c r="J49" s="25">
        <v>1</v>
      </c>
      <c r="K49" s="8" t="s">
        <v>16</v>
      </c>
      <c r="L49" s="8" t="s">
        <v>14</v>
      </c>
      <c r="M49" s="8" t="s">
        <v>14</v>
      </c>
    </row>
    <row r="50" spans="1:13" ht="64.5">
      <c r="A50" s="12">
        <v>3</v>
      </c>
      <c r="B50" s="26" t="s">
        <v>192</v>
      </c>
      <c r="C50" s="8" t="s">
        <v>19</v>
      </c>
      <c r="E50" s="9" t="s">
        <v>152</v>
      </c>
      <c r="F50" s="38">
        <v>44396</v>
      </c>
      <c r="G50" s="22" t="s">
        <v>200</v>
      </c>
      <c r="H50" s="24">
        <v>68</v>
      </c>
      <c r="I50" s="24">
        <v>50</v>
      </c>
      <c r="J50" s="25">
        <v>2</v>
      </c>
      <c r="K50" s="8" t="s">
        <v>16</v>
      </c>
      <c r="L50" s="8" t="s">
        <v>14</v>
      </c>
      <c r="M50" s="8" t="s">
        <v>14</v>
      </c>
    </row>
    <row r="51" spans="1:13" ht="64.5">
      <c r="A51" s="12">
        <v>4</v>
      </c>
      <c r="B51" s="26" t="s">
        <v>193</v>
      </c>
      <c r="C51" s="11" t="s">
        <v>68</v>
      </c>
      <c r="E51" s="9" t="s">
        <v>201</v>
      </c>
      <c r="F51" s="38">
        <v>44398</v>
      </c>
      <c r="G51" s="22" t="s">
        <v>202</v>
      </c>
      <c r="H51" s="19">
        <v>80</v>
      </c>
      <c r="I51" s="19">
        <v>85</v>
      </c>
      <c r="J51" s="25">
        <v>1</v>
      </c>
      <c r="K51" s="8" t="s">
        <v>16</v>
      </c>
      <c r="L51" s="8" t="s">
        <v>14</v>
      </c>
      <c r="M51" s="8" t="s">
        <v>14</v>
      </c>
    </row>
    <row r="52" spans="1:13" ht="64.5">
      <c r="A52" s="12">
        <v>5</v>
      </c>
      <c r="B52" s="26" t="s">
        <v>194</v>
      </c>
      <c r="C52" s="11" t="s">
        <v>19</v>
      </c>
      <c r="E52" s="9" t="s">
        <v>203</v>
      </c>
      <c r="F52" s="38">
        <v>44398</v>
      </c>
      <c r="G52" s="22" t="s">
        <v>204</v>
      </c>
      <c r="H52" s="19">
        <v>82</v>
      </c>
      <c r="I52" s="19">
        <v>55.3</v>
      </c>
      <c r="J52" s="37" t="s">
        <v>205</v>
      </c>
      <c r="K52" s="8" t="s">
        <v>16</v>
      </c>
      <c r="L52" s="8" t="s">
        <v>14</v>
      </c>
      <c r="M52" s="8" t="s">
        <v>14</v>
      </c>
    </row>
    <row r="53" spans="1:13" ht="77.25">
      <c r="A53" s="12">
        <v>6</v>
      </c>
      <c r="B53" s="26" t="s">
        <v>195</v>
      </c>
      <c r="C53" s="11" t="s">
        <v>57</v>
      </c>
      <c r="E53" s="9" t="s">
        <v>206</v>
      </c>
      <c r="F53" s="38">
        <v>44406</v>
      </c>
      <c r="G53" s="22" t="s">
        <v>207</v>
      </c>
      <c r="H53" s="19">
        <v>64</v>
      </c>
      <c r="I53" s="19">
        <v>64</v>
      </c>
      <c r="J53" s="25">
        <v>1</v>
      </c>
      <c r="K53" s="8" t="s">
        <v>16</v>
      </c>
      <c r="L53" s="8" t="s">
        <v>14</v>
      </c>
      <c r="M53" s="8" t="s">
        <v>14</v>
      </c>
    </row>
    <row r="54" spans="1:13" ht="12.75">
      <c r="A54" s="13"/>
      <c r="B54" s="14" t="s">
        <v>209</v>
      </c>
      <c r="C54" s="13"/>
      <c r="D54" s="13" t="s">
        <v>39</v>
      </c>
      <c r="E54" s="13"/>
      <c r="F54" s="13"/>
      <c r="G54" s="13"/>
      <c r="H54" s="14">
        <f>SUM(H48:H53)</f>
        <v>437</v>
      </c>
      <c r="I54" s="14">
        <f>SUM(I48:I53)</f>
        <v>444.3</v>
      </c>
      <c r="J54" s="13"/>
      <c r="K54" s="13"/>
      <c r="L54" s="13"/>
      <c r="M54" s="13"/>
    </row>
    <row r="55" spans="1:13" ht="12.75">
      <c r="A55" s="8"/>
      <c r="B55" s="52" t="s">
        <v>210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1:13" ht="64.5">
      <c r="A56" s="12" t="s">
        <v>32</v>
      </c>
      <c r="B56" s="26" t="s">
        <v>211</v>
      </c>
      <c r="C56" s="11" t="s">
        <v>57</v>
      </c>
      <c r="E56" s="9" t="s">
        <v>216</v>
      </c>
      <c r="F56" s="41">
        <v>44410</v>
      </c>
      <c r="G56" s="22" t="s">
        <v>217</v>
      </c>
      <c r="H56" s="19">
        <v>100</v>
      </c>
      <c r="I56" s="19">
        <v>100</v>
      </c>
      <c r="J56" s="25">
        <v>1</v>
      </c>
      <c r="K56" s="8" t="s">
        <v>16</v>
      </c>
      <c r="L56" s="8" t="s">
        <v>14</v>
      </c>
      <c r="M56" s="8" t="s">
        <v>14</v>
      </c>
    </row>
    <row r="57" spans="1:13" ht="63.75">
      <c r="A57" s="12">
        <v>3</v>
      </c>
      <c r="B57" s="26" t="s">
        <v>212</v>
      </c>
      <c r="C57" s="11" t="s">
        <v>68</v>
      </c>
      <c r="E57" s="9" t="s">
        <v>218</v>
      </c>
      <c r="F57" s="41">
        <v>44410</v>
      </c>
      <c r="G57" s="22" t="s">
        <v>219</v>
      </c>
      <c r="H57" s="40">
        <v>54</v>
      </c>
      <c r="I57" s="40">
        <v>60</v>
      </c>
      <c r="J57" s="28">
        <v>1</v>
      </c>
      <c r="K57" s="8" t="s">
        <v>16</v>
      </c>
      <c r="L57" s="8" t="s">
        <v>14</v>
      </c>
      <c r="M57" s="8" t="s">
        <v>14</v>
      </c>
    </row>
    <row r="58" spans="1:13" ht="63.75">
      <c r="A58" s="12" t="s">
        <v>46</v>
      </c>
      <c r="B58" s="26" t="s">
        <v>213</v>
      </c>
      <c r="C58" s="11" t="s">
        <v>19</v>
      </c>
      <c r="E58" s="9" t="s">
        <v>220</v>
      </c>
      <c r="F58" s="41">
        <v>44412</v>
      </c>
      <c r="G58" s="22" t="s">
        <v>221</v>
      </c>
      <c r="H58" s="40">
        <v>93.5</v>
      </c>
      <c r="I58" s="40">
        <v>139.2</v>
      </c>
      <c r="J58" s="28">
        <v>1</v>
      </c>
      <c r="K58" s="8" t="s">
        <v>16</v>
      </c>
      <c r="L58" s="8" t="s">
        <v>14</v>
      </c>
      <c r="M58" s="8" t="s">
        <v>14</v>
      </c>
    </row>
    <row r="59" spans="1:13" ht="89.25">
      <c r="A59" s="12" t="s">
        <v>132</v>
      </c>
      <c r="B59" s="26" t="s">
        <v>214</v>
      </c>
      <c r="C59" s="11" t="s">
        <v>19</v>
      </c>
      <c r="E59" s="9" t="s">
        <v>222</v>
      </c>
      <c r="F59" s="21">
        <v>44413</v>
      </c>
      <c r="G59" s="22" t="s">
        <v>223</v>
      </c>
      <c r="H59" s="40">
        <v>100</v>
      </c>
      <c r="I59" s="40">
        <v>100</v>
      </c>
      <c r="J59" s="28">
        <v>1</v>
      </c>
      <c r="K59" s="8" t="s">
        <v>174</v>
      </c>
      <c r="L59" s="8" t="s">
        <v>14</v>
      </c>
      <c r="M59" s="8" t="s">
        <v>14</v>
      </c>
    </row>
    <row r="60" spans="1:13" ht="89.25">
      <c r="A60" s="12" t="s">
        <v>134</v>
      </c>
      <c r="B60" s="26" t="s">
        <v>215</v>
      </c>
      <c r="C60" s="11" t="s">
        <v>57</v>
      </c>
      <c r="E60" s="9" t="s">
        <v>224</v>
      </c>
      <c r="F60" s="21">
        <v>44414</v>
      </c>
      <c r="G60" s="22" t="s">
        <v>225</v>
      </c>
      <c r="H60" s="40">
        <v>220</v>
      </c>
      <c r="I60" s="40">
        <v>110</v>
      </c>
      <c r="J60" s="28">
        <v>2</v>
      </c>
      <c r="K60" s="8" t="s">
        <v>174</v>
      </c>
      <c r="L60" s="8" t="s">
        <v>14</v>
      </c>
      <c r="M60" s="8" t="s">
        <v>14</v>
      </c>
    </row>
    <row r="61" spans="1:13" ht="12.75">
      <c r="A61" s="13"/>
      <c r="B61" s="14" t="s">
        <v>226</v>
      </c>
      <c r="C61" s="13"/>
      <c r="D61" s="13" t="s">
        <v>39</v>
      </c>
      <c r="E61" s="13"/>
      <c r="F61" s="13"/>
      <c r="G61" s="13"/>
      <c r="H61" s="14">
        <f>SUM(H55:H60)</f>
        <v>567.5</v>
      </c>
      <c r="I61" s="14">
        <f>SUM(I55:I60)</f>
        <v>509.2</v>
      </c>
      <c r="J61" s="13"/>
      <c r="K61" s="13"/>
      <c r="L61" s="13"/>
      <c r="M61" s="13"/>
    </row>
    <row r="62" spans="1:13" ht="12.75">
      <c r="A62" s="8"/>
      <c r="B62" s="52" t="s">
        <v>227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</row>
    <row r="63" spans="1:13" ht="12.75">
      <c r="A63" s="13"/>
      <c r="B63" s="14" t="s">
        <v>228</v>
      </c>
      <c r="C63" s="13"/>
      <c r="D63" s="13" t="s">
        <v>39</v>
      </c>
      <c r="E63" s="13"/>
      <c r="F63" s="13"/>
      <c r="G63" s="13"/>
      <c r="H63" s="14">
        <f>SUM(H62)</f>
        <v>0</v>
      </c>
      <c r="I63" s="14">
        <f>SUM(I62)</f>
        <v>0</v>
      </c>
      <c r="J63" s="13"/>
      <c r="K63" s="13"/>
      <c r="L63" s="13"/>
      <c r="M63" s="13"/>
    </row>
    <row r="64" spans="1:13" ht="12.75">
      <c r="A64" s="8"/>
      <c r="B64" s="52" t="s">
        <v>240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  <row r="65" spans="1:13" ht="64.5">
      <c r="A65" s="12" t="s">
        <v>158</v>
      </c>
      <c r="B65" s="26" t="s">
        <v>241</v>
      </c>
      <c r="C65" s="11" t="s">
        <v>68</v>
      </c>
      <c r="E65" s="9" t="s">
        <v>242</v>
      </c>
      <c r="F65" s="38">
        <v>44483</v>
      </c>
      <c r="G65" s="22" t="s">
        <v>243</v>
      </c>
      <c r="H65" s="19">
        <v>54</v>
      </c>
      <c r="I65" s="19">
        <v>54</v>
      </c>
      <c r="J65" s="25">
        <v>1</v>
      </c>
      <c r="K65" s="8" t="s">
        <v>16</v>
      </c>
      <c r="L65" s="8" t="s">
        <v>14</v>
      </c>
      <c r="M65" s="8" t="s">
        <v>14</v>
      </c>
    </row>
    <row r="66" spans="1:13" ht="12.75">
      <c r="A66" s="13"/>
      <c r="B66" s="14" t="s">
        <v>244</v>
      </c>
      <c r="C66" s="13"/>
      <c r="D66" s="13" t="s">
        <v>39</v>
      </c>
      <c r="E66" s="13"/>
      <c r="F66" s="13"/>
      <c r="G66" s="13"/>
      <c r="H66" s="14">
        <f>SUM(H65:H65)</f>
        <v>54</v>
      </c>
      <c r="I66" s="14">
        <f>SUM(I65:I65)</f>
        <v>54</v>
      </c>
      <c r="J66" s="13"/>
      <c r="K66" s="13"/>
      <c r="L66" s="13"/>
      <c r="M66" s="13"/>
    </row>
    <row r="67" spans="1:13" ht="12.75">
      <c r="A67" s="8"/>
      <c r="B67" s="52" t="s">
        <v>245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</row>
    <row r="68" spans="1:13" ht="64.5">
      <c r="A68" s="12" t="s">
        <v>158</v>
      </c>
      <c r="B68" s="26" t="s">
        <v>247</v>
      </c>
      <c r="C68" s="11" t="s">
        <v>19</v>
      </c>
      <c r="E68" s="9" t="s">
        <v>248</v>
      </c>
      <c r="F68" s="38">
        <v>44512</v>
      </c>
      <c r="G68" s="22" t="s">
        <v>249</v>
      </c>
      <c r="H68" s="19">
        <v>45</v>
      </c>
      <c r="I68" s="19">
        <v>45</v>
      </c>
      <c r="J68" s="25">
        <v>1</v>
      </c>
      <c r="K68" s="8" t="s">
        <v>16</v>
      </c>
      <c r="L68" s="8" t="s">
        <v>14</v>
      </c>
      <c r="M68" s="8" t="s">
        <v>14</v>
      </c>
    </row>
    <row r="69" spans="1:13" ht="12.75">
      <c r="A69" s="13"/>
      <c r="B69" s="14" t="s">
        <v>250</v>
      </c>
      <c r="C69" s="13"/>
      <c r="D69" s="13" t="s">
        <v>39</v>
      </c>
      <c r="E69" s="13"/>
      <c r="F69" s="13"/>
      <c r="G69" s="13"/>
      <c r="H69" s="14">
        <f>SUM(H68:H68)</f>
        <v>45</v>
      </c>
      <c r="I69" s="14">
        <f>SUM(I68:I68)</f>
        <v>45</v>
      </c>
      <c r="J69" s="13"/>
      <c r="K69" s="13"/>
      <c r="L69" s="13"/>
      <c r="M69" s="13"/>
    </row>
    <row r="70" spans="1:13" ht="12.75">
      <c r="A70" s="8"/>
      <c r="B70" s="52" t="s">
        <v>251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</row>
    <row r="71" spans="1:13" ht="64.5">
      <c r="A71" s="12" t="s">
        <v>158</v>
      </c>
      <c r="B71" s="26" t="s">
        <v>246</v>
      </c>
      <c r="C71" s="11" t="s">
        <v>57</v>
      </c>
      <c r="E71" s="9" t="s">
        <v>253</v>
      </c>
      <c r="F71" s="38">
        <v>44533</v>
      </c>
      <c r="G71" s="22" t="s">
        <v>254</v>
      </c>
      <c r="H71" s="19">
        <v>160</v>
      </c>
      <c r="I71" s="19">
        <v>80</v>
      </c>
      <c r="J71" s="25">
        <v>2</v>
      </c>
      <c r="K71" s="8" t="s">
        <v>16</v>
      </c>
      <c r="L71" s="8" t="s">
        <v>14</v>
      </c>
      <c r="M71" s="8" t="s">
        <v>14</v>
      </c>
    </row>
    <row r="72" spans="1:13" ht="64.5">
      <c r="A72" s="12" t="s">
        <v>32</v>
      </c>
      <c r="B72" s="26" t="s">
        <v>252</v>
      </c>
      <c r="C72" s="11" t="s">
        <v>68</v>
      </c>
      <c r="E72" s="15" t="s">
        <v>255</v>
      </c>
      <c r="F72" s="38">
        <v>44546</v>
      </c>
      <c r="G72" s="22" t="s">
        <v>256</v>
      </c>
      <c r="H72" s="19">
        <v>60.6</v>
      </c>
      <c r="I72" s="19">
        <v>60.6</v>
      </c>
      <c r="J72" s="25">
        <v>1</v>
      </c>
      <c r="K72" s="8" t="s">
        <v>16</v>
      </c>
      <c r="L72" s="8" t="s">
        <v>14</v>
      </c>
      <c r="M72" s="8" t="s">
        <v>14</v>
      </c>
    </row>
  </sheetData>
  <sheetProtection/>
  <mergeCells count="20">
    <mergeCell ref="B64:M64"/>
    <mergeCell ref="B67:M67"/>
    <mergeCell ref="B70:M70"/>
    <mergeCell ref="B2:M2"/>
    <mergeCell ref="E4:F4"/>
    <mergeCell ref="B9:M9"/>
    <mergeCell ref="D6:M6"/>
    <mergeCell ref="M37:M41"/>
    <mergeCell ref="B43:M43"/>
    <mergeCell ref="M27:M34"/>
    <mergeCell ref="B36:M36"/>
    <mergeCell ref="B47:M47"/>
    <mergeCell ref="B55:M55"/>
    <mergeCell ref="B62:M62"/>
    <mergeCell ref="M10:M12"/>
    <mergeCell ref="M22:M25"/>
    <mergeCell ref="B14:M14"/>
    <mergeCell ref="B21:M21"/>
    <mergeCell ref="M15:M19"/>
    <mergeCell ref="M44:M4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zoomScalePageLayoutView="0" workbookViewId="0" topLeftCell="A34">
      <selection activeCell="I58" sqref="I58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17.7109375" style="0" customWidth="1"/>
    <col min="4" max="4" width="20.00390625" style="0" hidden="1" customWidth="1"/>
    <col min="5" max="5" width="16.57421875" style="0" customWidth="1"/>
    <col min="6" max="6" width="17.00390625" style="0" customWidth="1"/>
    <col min="7" max="8" width="13.00390625" style="0" customWidth="1"/>
    <col min="9" max="9" width="17.00390625" style="0" customWidth="1"/>
    <col min="10" max="11" width="11.421875" style="0" customWidth="1"/>
    <col min="12" max="12" width="12.421875" style="0" customWidth="1"/>
    <col min="13" max="13" width="15.00390625" style="0" customWidth="1"/>
  </cols>
  <sheetData>
    <row r="1" ht="15.75">
      <c r="A1" s="2"/>
    </row>
    <row r="2" ht="15.75">
      <c r="A2" s="2"/>
    </row>
    <row r="3" spans="1:14" ht="15.75">
      <c r="A3" s="2" t="s">
        <v>0</v>
      </c>
      <c r="C3" s="61" t="s">
        <v>41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3" ht="18.75">
      <c r="A4" s="4" t="s">
        <v>1</v>
      </c>
      <c r="C4" t="s">
        <v>39</v>
      </c>
    </row>
    <row r="5" spans="1:4" ht="18.75">
      <c r="A5" s="1" t="s">
        <v>47</v>
      </c>
      <c r="D5" t="s">
        <v>39</v>
      </c>
    </row>
    <row r="6" spans="1:6" ht="18">
      <c r="A6" s="4" t="s">
        <v>2</v>
      </c>
      <c r="E6" s="63">
        <v>2021</v>
      </c>
      <c r="F6" s="63"/>
    </row>
    <row r="7" ht="15.75">
      <c r="A7" s="4"/>
    </row>
    <row r="8" spans="1:9" ht="20.25">
      <c r="A8" s="4" t="s">
        <v>38</v>
      </c>
      <c r="C8" s="63" t="s">
        <v>59</v>
      </c>
      <c r="D8" s="62"/>
      <c r="E8" s="62"/>
      <c r="F8" s="62"/>
      <c r="G8" s="62"/>
      <c r="H8" s="62"/>
      <c r="I8" s="62"/>
    </row>
    <row r="10" spans="1:13" ht="102">
      <c r="A10" s="6" t="s">
        <v>25</v>
      </c>
      <c r="B10" s="6" t="s">
        <v>35</v>
      </c>
      <c r="C10" s="6" t="s">
        <v>37</v>
      </c>
      <c r="D10" s="6" t="s">
        <v>26</v>
      </c>
      <c r="E10" s="6" t="s">
        <v>7</v>
      </c>
      <c r="F10" s="6" t="s">
        <v>3</v>
      </c>
      <c r="G10" s="6" t="s">
        <v>36</v>
      </c>
      <c r="H10" s="6" t="s">
        <v>34</v>
      </c>
      <c r="I10" s="6" t="s">
        <v>5</v>
      </c>
      <c r="J10" s="6" t="s">
        <v>4</v>
      </c>
      <c r="K10" s="6" t="s">
        <v>27</v>
      </c>
      <c r="L10" s="6" t="s">
        <v>6</v>
      </c>
      <c r="M10" s="6" t="s">
        <v>11</v>
      </c>
    </row>
    <row r="11" spans="2:12" ht="12.75">
      <c r="B11" s="53" t="s">
        <v>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90">
      <c r="A12" s="12">
        <v>1</v>
      </c>
      <c r="B12" s="7" t="s">
        <v>103</v>
      </c>
      <c r="C12" s="7" t="s">
        <v>19</v>
      </c>
      <c r="D12" s="20"/>
      <c r="E12" s="7" t="s">
        <v>106</v>
      </c>
      <c r="F12" s="31" t="s">
        <v>107</v>
      </c>
      <c r="G12" s="32">
        <v>44208</v>
      </c>
      <c r="H12" s="31" t="s">
        <v>15</v>
      </c>
      <c r="I12" s="7" t="s">
        <v>108</v>
      </c>
      <c r="J12" s="33">
        <v>20.2</v>
      </c>
      <c r="K12" s="31">
        <v>1</v>
      </c>
      <c r="L12" s="18" t="s">
        <v>60</v>
      </c>
      <c r="M12" s="55" t="s">
        <v>43</v>
      </c>
    </row>
    <row r="13" spans="1:13" ht="77.25">
      <c r="A13" s="12">
        <v>2</v>
      </c>
      <c r="B13" s="7" t="s">
        <v>104</v>
      </c>
      <c r="C13" s="7" t="s">
        <v>57</v>
      </c>
      <c r="D13" s="20"/>
      <c r="E13" s="7" t="s">
        <v>109</v>
      </c>
      <c r="F13" s="31" t="s">
        <v>110</v>
      </c>
      <c r="G13" s="32">
        <v>44214</v>
      </c>
      <c r="H13" s="31" t="s">
        <v>111</v>
      </c>
      <c r="I13" s="7" t="s">
        <v>112</v>
      </c>
      <c r="J13" s="34">
        <v>204.5</v>
      </c>
      <c r="K13" s="31">
        <v>2</v>
      </c>
      <c r="L13" s="18" t="s">
        <v>60</v>
      </c>
      <c r="M13" s="56"/>
    </row>
    <row r="14" spans="1:13" ht="89.25" customHeight="1">
      <c r="A14" s="12">
        <v>3</v>
      </c>
      <c r="B14" s="7" t="s">
        <v>105</v>
      </c>
      <c r="C14" s="7" t="s">
        <v>19</v>
      </c>
      <c r="D14" s="3"/>
      <c r="E14" s="7" t="s">
        <v>113</v>
      </c>
      <c r="F14" s="31" t="s">
        <v>114</v>
      </c>
      <c r="G14" s="32">
        <v>44221</v>
      </c>
      <c r="H14" s="31" t="s">
        <v>40</v>
      </c>
      <c r="I14" s="7" t="s">
        <v>115</v>
      </c>
      <c r="J14" s="35">
        <v>47.6</v>
      </c>
      <c r="K14" s="31">
        <v>1</v>
      </c>
      <c r="L14" s="18" t="s">
        <v>60</v>
      </c>
      <c r="M14" s="57"/>
    </row>
    <row r="15" spans="1:13" ht="12.75">
      <c r="A15" s="13"/>
      <c r="B15" s="14" t="s">
        <v>45</v>
      </c>
      <c r="C15" s="13"/>
      <c r="D15" s="13"/>
      <c r="E15" s="13"/>
      <c r="F15" s="13"/>
      <c r="G15" s="13"/>
      <c r="H15" s="14"/>
      <c r="I15" s="14"/>
      <c r="J15" s="14">
        <v>0</v>
      </c>
      <c r="K15" s="14"/>
      <c r="L15" s="14"/>
      <c r="M15" s="13"/>
    </row>
    <row r="16" spans="1:12" ht="12.75">
      <c r="A16" s="12"/>
      <c r="B16" s="67" t="s">
        <v>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3" ht="90">
      <c r="A17" s="12">
        <v>1</v>
      </c>
      <c r="B17" s="7" t="s">
        <v>116</v>
      </c>
      <c r="C17" s="7" t="s">
        <v>57</v>
      </c>
      <c r="D17" s="11"/>
      <c r="E17" s="7" t="s">
        <v>117</v>
      </c>
      <c r="F17" s="31" t="s">
        <v>118</v>
      </c>
      <c r="G17" s="32">
        <v>44231</v>
      </c>
      <c r="H17" s="31" t="s">
        <v>17</v>
      </c>
      <c r="I17" s="7" t="s">
        <v>119</v>
      </c>
      <c r="J17" s="36">
        <v>21.8</v>
      </c>
      <c r="K17" s="37">
        <v>1</v>
      </c>
      <c r="L17" s="16" t="s">
        <v>60</v>
      </c>
      <c r="M17" s="11" t="s">
        <v>43</v>
      </c>
    </row>
    <row r="18" spans="1:13" ht="12.75">
      <c r="A18" s="13"/>
      <c r="B18" s="14" t="s">
        <v>52</v>
      </c>
      <c r="C18" s="13"/>
      <c r="D18" s="13"/>
      <c r="E18" s="13"/>
      <c r="F18" s="13"/>
      <c r="G18" s="13"/>
      <c r="H18" s="14"/>
      <c r="I18" s="14"/>
      <c r="J18" s="14">
        <f>SUM(J17:J17)</f>
        <v>21.8</v>
      </c>
      <c r="K18" s="14"/>
      <c r="L18" s="14"/>
      <c r="M18" s="13"/>
    </row>
    <row r="19" spans="1:12" ht="12.75">
      <c r="A19" s="12"/>
      <c r="B19" s="69" t="s">
        <v>10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76.5" customHeight="1">
      <c r="A20" s="12">
        <v>1</v>
      </c>
      <c r="B20" s="18" t="s">
        <v>120</v>
      </c>
      <c r="C20" s="7" t="s">
        <v>57</v>
      </c>
      <c r="D20" s="10" t="s">
        <v>55</v>
      </c>
      <c r="E20" s="7" t="s">
        <v>122</v>
      </c>
      <c r="F20" s="31" t="s">
        <v>123</v>
      </c>
      <c r="G20" s="32">
        <v>44267</v>
      </c>
      <c r="H20" s="31" t="s">
        <v>18</v>
      </c>
      <c r="I20" s="7" t="s">
        <v>124</v>
      </c>
      <c r="J20" s="36">
        <v>30.2</v>
      </c>
      <c r="K20" s="37">
        <v>1</v>
      </c>
      <c r="L20" s="16" t="s">
        <v>60</v>
      </c>
      <c r="M20" s="55" t="s">
        <v>43</v>
      </c>
    </row>
    <row r="21" spans="1:13" ht="94.5" customHeight="1">
      <c r="A21" s="12">
        <v>2</v>
      </c>
      <c r="B21" s="18" t="s">
        <v>121</v>
      </c>
      <c r="C21" s="7" t="s">
        <v>19</v>
      </c>
      <c r="D21" s="10" t="s">
        <v>56</v>
      </c>
      <c r="E21" s="7" t="s">
        <v>125</v>
      </c>
      <c r="F21" s="31" t="s">
        <v>126</v>
      </c>
      <c r="G21" s="32">
        <v>44285</v>
      </c>
      <c r="H21" s="31" t="s">
        <v>42</v>
      </c>
      <c r="I21" s="7" t="s">
        <v>127</v>
      </c>
      <c r="J21" s="36">
        <v>131.4</v>
      </c>
      <c r="K21" s="36">
        <v>2</v>
      </c>
      <c r="L21" s="16" t="s">
        <v>60</v>
      </c>
      <c r="M21" s="56"/>
    </row>
    <row r="22" spans="1:13" ht="12.75">
      <c r="A22" s="13"/>
      <c r="B22" s="14" t="s">
        <v>54</v>
      </c>
      <c r="C22" s="13"/>
      <c r="D22" s="13"/>
      <c r="E22" s="13"/>
      <c r="F22" s="13"/>
      <c r="G22" s="13"/>
      <c r="H22" s="14"/>
      <c r="I22" s="14"/>
      <c r="J22" s="14">
        <f>SUM(J20:J21)</f>
        <v>161.6</v>
      </c>
      <c r="K22" s="14"/>
      <c r="L22" s="14">
        <f>SUM(L20:L21)</f>
        <v>0</v>
      </c>
      <c r="M22" s="13"/>
    </row>
    <row r="23" spans="5:8" ht="12.75">
      <c r="E23" s="71" t="s">
        <v>184</v>
      </c>
      <c r="F23" s="71"/>
      <c r="G23" s="71"/>
      <c r="H23" s="71"/>
    </row>
    <row r="24" spans="1:13" ht="89.25">
      <c r="A24" s="12">
        <v>1</v>
      </c>
      <c r="B24" s="18" t="s">
        <v>183</v>
      </c>
      <c r="C24" s="11" t="s">
        <v>68</v>
      </c>
      <c r="E24" s="9" t="s">
        <v>185</v>
      </c>
      <c r="F24" s="38" t="s">
        <v>186</v>
      </c>
      <c r="G24" s="38">
        <v>44295</v>
      </c>
      <c r="H24" s="44" t="s">
        <v>187</v>
      </c>
      <c r="I24" s="45" t="s">
        <v>188</v>
      </c>
      <c r="J24" s="46">
        <v>82.5</v>
      </c>
      <c r="K24" s="46">
        <v>1</v>
      </c>
      <c r="L24" s="16" t="s">
        <v>189</v>
      </c>
      <c r="M24" s="55" t="s">
        <v>43</v>
      </c>
    </row>
    <row r="25" spans="1:13" ht="15.75">
      <c r="A25" s="13"/>
      <c r="B25" s="14" t="s">
        <v>156</v>
      </c>
      <c r="C25" s="13"/>
      <c r="E25" s="13"/>
      <c r="F25" s="13"/>
      <c r="G25" s="13"/>
      <c r="H25" s="14"/>
      <c r="I25" s="14"/>
      <c r="J25" s="47">
        <f>SUM(J24:J24)</f>
        <v>82.5</v>
      </c>
      <c r="K25" s="14"/>
      <c r="L25" s="14"/>
      <c r="M25" s="56"/>
    </row>
    <row r="26" spans="6:7" ht="12.75">
      <c r="F26" s="71" t="s">
        <v>157</v>
      </c>
      <c r="G26" s="71"/>
    </row>
    <row r="27" spans="1:13" ht="15.75">
      <c r="A27" s="13"/>
      <c r="B27" s="14" t="s">
        <v>175</v>
      </c>
      <c r="C27" s="13"/>
      <c r="D27" s="13"/>
      <c r="E27" s="13"/>
      <c r="F27" s="13"/>
      <c r="G27" s="13"/>
      <c r="H27" s="14"/>
      <c r="I27" s="14"/>
      <c r="J27" s="47">
        <f>SUM(J26:J26)</f>
        <v>0</v>
      </c>
      <c r="K27" s="47"/>
      <c r="L27" s="14"/>
      <c r="M27" s="13"/>
    </row>
    <row r="28" spans="6:7" ht="12.75">
      <c r="F28" s="71" t="s">
        <v>176</v>
      </c>
      <c r="G28" s="71"/>
    </row>
    <row r="29" spans="1:13" ht="15.75">
      <c r="A29" s="13"/>
      <c r="B29" s="14" t="s">
        <v>45</v>
      </c>
      <c r="C29" s="11"/>
      <c r="D29" s="13"/>
      <c r="E29" s="13"/>
      <c r="F29" s="13"/>
      <c r="G29" s="13"/>
      <c r="H29" s="14"/>
      <c r="I29" s="14"/>
      <c r="J29" s="47">
        <f>SUM(J28:J28)</f>
        <v>0</v>
      </c>
      <c r="K29" s="14"/>
      <c r="L29" s="14"/>
      <c r="M29" s="13"/>
    </row>
    <row r="31" spans="1:13" ht="89.25">
      <c r="A31" s="12" t="s">
        <v>158</v>
      </c>
      <c r="B31" s="18" t="s">
        <v>229</v>
      </c>
      <c r="C31" s="11" t="s">
        <v>57</v>
      </c>
      <c r="E31" s="9" t="s">
        <v>231</v>
      </c>
      <c r="F31" s="48" t="s">
        <v>232</v>
      </c>
      <c r="G31" s="21">
        <v>44383</v>
      </c>
      <c r="H31" s="25" t="s">
        <v>233</v>
      </c>
      <c r="I31" s="45" t="s">
        <v>234</v>
      </c>
      <c r="J31" s="40">
        <v>131.4</v>
      </c>
      <c r="K31" s="40">
        <v>2</v>
      </c>
      <c r="L31" s="49" t="s">
        <v>60</v>
      </c>
      <c r="M31" s="49" t="s">
        <v>14</v>
      </c>
    </row>
    <row r="32" spans="1:13" ht="90">
      <c r="A32" s="8" t="s">
        <v>32</v>
      </c>
      <c r="B32" s="7" t="s">
        <v>230</v>
      </c>
      <c r="C32" s="7" t="s">
        <v>19</v>
      </c>
      <c r="E32" s="9" t="s">
        <v>235</v>
      </c>
      <c r="F32" s="48" t="s">
        <v>236</v>
      </c>
      <c r="G32" s="21">
        <v>44407</v>
      </c>
      <c r="H32" s="25" t="s">
        <v>237</v>
      </c>
      <c r="I32" s="45" t="s">
        <v>238</v>
      </c>
      <c r="J32" s="36">
        <v>115.4</v>
      </c>
      <c r="K32" s="37">
        <v>1</v>
      </c>
      <c r="L32" s="49" t="s">
        <v>239</v>
      </c>
      <c r="M32" s="50" t="s">
        <v>14</v>
      </c>
    </row>
    <row r="33" spans="1:13" ht="12.75">
      <c r="A33" s="13"/>
      <c r="B33" s="14" t="s">
        <v>209</v>
      </c>
      <c r="C33" s="13"/>
      <c r="D33" s="13"/>
      <c r="E33" s="13"/>
      <c r="F33" s="13"/>
      <c r="G33" s="13"/>
      <c r="H33" s="14"/>
      <c r="I33" s="14"/>
      <c r="J33" s="14">
        <f>SUM(J30:J32)</f>
        <v>246.8</v>
      </c>
      <c r="K33" s="14"/>
      <c r="L33" s="14"/>
      <c r="M33" s="13"/>
    </row>
    <row r="34" spans="1:13" ht="12.75">
      <c r="A34" s="12"/>
      <c r="B34" s="65" t="s">
        <v>210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2.75">
      <c r="A35" s="13"/>
      <c r="B35" s="14" t="s">
        <v>226</v>
      </c>
      <c r="C35" s="13"/>
      <c r="D35" s="13"/>
      <c r="E35" s="13"/>
      <c r="F35" s="13"/>
      <c r="G35" s="13"/>
      <c r="H35" s="14"/>
      <c r="I35" s="14"/>
      <c r="J35" s="14">
        <f>SUM(J34)</f>
        <v>0</v>
      </c>
      <c r="K35" s="14"/>
      <c r="L35" s="14"/>
      <c r="M35" s="13"/>
    </row>
    <row r="36" spans="1:13" ht="12.75">
      <c r="A36" s="12"/>
      <c r="B36" s="65" t="s">
        <v>227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.75">
      <c r="A37" s="13"/>
      <c r="B37" s="14" t="s">
        <v>228</v>
      </c>
      <c r="C37" s="13"/>
      <c r="D37" s="13"/>
      <c r="E37" s="13"/>
      <c r="F37" s="13"/>
      <c r="G37" s="13"/>
      <c r="H37" s="14"/>
      <c r="I37" s="14"/>
      <c r="J37" s="14">
        <f>SUM(J36:J37)</f>
        <v>0</v>
      </c>
      <c r="K37" s="14"/>
      <c r="L37" s="14"/>
      <c r="M37" s="13"/>
    </row>
    <row r="38" spans="1:13" ht="12.75">
      <c r="A38" s="8"/>
      <c r="B38" s="52" t="s">
        <v>240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</row>
    <row r="39" spans="1:13" ht="64.5">
      <c r="A39" s="12" t="s">
        <v>158</v>
      </c>
      <c r="B39" s="26" t="s">
        <v>241</v>
      </c>
      <c r="C39" s="11" t="s">
        <v>68</v>
      </c>
      <c r="E39" s="9" t="s">
        <v>242</v>
      </c>
      <c r="F39" s="38">
        <v>44483</v>
      </c>
      <c r="G39" s="22" t="s">
        <v>243</v>
      </c>
      <c r="H39" s="19">
        <v>54</v>
      </c>
      <c r="I39" s="19">
        <v>54</v>
      </c>
      <c r="J39" s="25">
        <v>1</v>
      </c>
      <c r="K39" s="8" t="s">
        <v>16</v>
      </c>
      <c r="L39" s="8" t="s">
        <v>14</v>
      </c>
      <c r="M39" s="8" t="s">
        <v>14</v>
      </c>
    </row>
    <row r="40" spans="1:13" ht="12.75">
      <c r="A40" s="13"/>
      <c r="B40" s="14" t="s">
        <v>244</v>
      </c>
      <c r="C40" s="13"/>
      <c r="D40" s="13" t="s">
        <v>39</v>
      </c>
      <c r="E40" s="13"/>
      <c r="F40" s="13"/>
      <c r="G40" s="13"/>
      <c r="H40" s="14">
        <f>SUM(H39:H39)</f>
        <v>54</v>
      </c>
      <c r="I40" s="14">
        <f>SUM(I39:I39)</f>
        <v>54</v>
      </c>
      <c r="J40" s="13"/>
      <c r="K40" s="13"/>
      <c r="L40" s="13"/>
      <c r="M40" s="13"/>
    </row>
    <row r="41" spans="1:13" ht="12.75">
      <c r="A41" s="8"/>
      <c r="B41" s="52" t="s">
        <v>245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64.5">
      <c r="A42" s="12" t="s">
        <v>158</v>
      </c>
      <c r="B42" s="26" t="s">
        <v>247</v>
      </c>
      <c r="C42" s="11" t="s">
        <v>19</v>
      </c>
      <c r="E42" s="9" t="s">
        <v>248</v>
      </c>
      <c r="F42" s="38">
        <v>44512</v>
      </c>
      <c r="G42" s="22" t="s">
        <v>249</v>
      </c>
      <c r="H42" s="19">
        <v>45</v>
      </c>
      <c r="I42" s="19">
        <v>45</v>
      </c>
      <c r="J42" s="25">
        <v>1</v>
      </c>
      <c r="K42" s="8" t="s">
        <v>16</v>
      </c>
      <c r="L42" s="8" t="s">
        <v>14</v>
      </c>
      <c r="M42" s="8" t="s">
        <v>14</v>
      </c>
    </row>
    <row r="43" spans="1:13" ht="12.75">
      <c r="A43" s="8"/>
      <c r="B43" s="52" t="s">
        <v>251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3" ht="64.5">
      <c r="A44" s="12" t="s">
        <v>158</v>
      </c>
      <c r="B44" s="26" t="s">
        <v>246</v>
      </c>
      <c r="C44" s="11" t="s">
        <v>57</v>
      </c>
      <c r="E44" s="9" t="s">
        <v>253</v>
      </c>
      <c r="F44" s="38">
        <v>44533</v>
      </c>
      <c r="G44" s="22" t="s">
        <v>254</v>
      </c>
      <c r="H44" s="19">
        <v>160</v>
      </c>
      <c r="I44" s="19">
        <v>80</v>
      </c>
      <c r="J44" s="25">
        <v>2</v>
      </c>
      <c r="K44" s="8" t="s">
        <v>16</v>
      </c>
      <c r="L44" s="8" t="s">
        <v>14</v>
      </c>
      <c r="M44" s="8" t="s">
        <v>14</v>
      </c>
    </row>
    <row r="45" spans="1:13" ht="64.5">
      <c r="A45" s="12" t="s">
        <v>32</v>
      </c>
      <c r="B45" s="26" t="s">
        <v>252</v>
      </c>
      <c r="C45" s="11" t="s">
        <v>68</v>
      </c>
      <c r="E45" s="15" t="s">
        <v>255</v>
      </c>
      <c r="F45" s="38">
        <v>44546</v>
      </c>
      <c r="G45" s="22" t="s">
        <v>256</v>
      </c>
      <c r="H45" s="19">
        <v>60.6</v>
      </c>
      <c r="I45" s="19">
        <v>60.6</v>
      </c>
      <c r="J45" s="25">
        <v>1</v>
      </c>
      <c r="K45" s="8" t="s">
        <v>16</v>
      </c>
      <c r="L45" s="8" t="s">
        <v>14</v>
      </c>
      <c r="M45" s="8" t="s">
        <v>14</v>
      </c>
    </row>
    <row r="46" spans="1:13" ht="12.75">
      <c r="A46" s="13"/>
      <c r="B46" s="14" t="s">
        <v>257</v>
      </c>
      <c r="C46" s="13"/>
      <c r="D46" s="13" t="s">
        <v>39</v>
      </c>
      <c r="E46" s="13"/>
      <c r="F46" s="13"/>
      <c r="G46" s="13"/>
      <c r="H46" s="14">
        <f>SUM(H43:H45)</f>
        <v>220.6</v>
      </c>
      <c r="I46" s="14">
        <f>SUM(I43:I45)</f>
        <v>140.6</v>
      </c>
      <c r="J46" s="13"/>
      <c r="K46" s="13"/>
      <c r="L46" s="13"/>
      <c r="M46" s="13"/>
    </row>
  </sheetData>
  <sheetProtection/>
  <mergeCells count="17">
    <mergeCell ref="B43:M43"/>
    <mergeCell ref="E23:H23"/>
    <mergeCell ref="M24:M25"/>
    <mergeCell ref="F26:G26"/>
    <mergeCell ref="F28:G28"/>
    <mergeCell ref="B38:M38"/>
    <mergeCell ref="B41:M41"/>
    <mergeCell ref="B34:M34"/>
    <mergeCell ref="B36:M36"/>
    <mergeCell ref="M20:M21"/>
    <mergeCell ref="C8:I8"/>
    <mergeCell ref="C3:N3"/>
    <mergeCell ref="B16:L16"/>
    <mergeCell ref="B11:L11"/>
    <mergeCell ref="B19:L19"/>
    <mergeCell ref="E6:F6"/>
    <mergeCell ref="M12:M14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STOSCOMP</cp:lastModifiedBy>
  <cp:lastPrinted>2014-10-28T10:50:38Z</cp:lastPrinted>
  <dcterms:created xsi:type="dcterms:W3CDTF">1996-10-08T23:32:33Z</dcterms:created>
  <dcterms:modified xsi:type="dcterms:W3CDTF">2022-01-11T06:35:56Z</dcterms:modified>
  <cp:category/>
  <cp:version/>
  <cp:contentType/>
  <cp:contentStatus/>
</cp:coreProperties>
</file>